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1\管理\00.【ながとも→皆さんへ】今後の課題\社内様式　【試作】\〖完〗　請求書【協力業者用】（R5.7.27）\"/>
    </mc:Choice>
  </mc:AlternateContent>
  <xr:revisionPtr revIDLastSave="0" documentId="13_ncr:1_{5A65C207-098A-4560-A4A8-66AF43D2C9E9}" xr6:coauthVersionLast="47" xr6:coauthVersionMax="47" xr10:uidLastSave="{00000000-0000-0000-0000-000000000000}"/>
  <bookViews>
    <workbookView xWindow="3165" yWindow="0" windowWidth="24570" windowHeight="15525" tabRatio="1000" xr2:uid="{00000000-000D-0000-FFFF-FFFF00000000}"/>
  </bookViews>
  <sheets>
    <sheet name="注意事項・基本項目" sheetId="11" r:id="rId1"/>
    <sheet name="合計請求書" sheetId="4" r:id="rId2"/>
    <sheet name="請求明細書（工事別）№1～8" sheetId="12" r:id="rId3"/>
    <sheet name="請求明細書（工事別）№9～16" sheetId="13" r:id="rId4"/>
    <sheet name="請求明細書（工事別）№17～24" sheetId="14" r:id="rId5"/>
    <sheet name="改定履歴" sheetId="15" state="hidden" r:id="rId6"/>
  </sheets>
  <definedNames>
    <definedName name="_xlnm.Print_Area" localSheetId="1">合計請求書!$A$1:$Z$50</definedName>
    <definedName name="_xlnm.Print_Area" localSheetId="2">'請求明細書（工事別）№1～8'!$A$1:$Z$192</definedName>
    <definedName name="_xlnm.Print_Area" localSheetId="4">'請求明細書（工事別）№17～24'!$A$1:$Z$192</definedName>
    <definedName name="_xlnm.Print_Area" localSheetId="3">'請求明細書（工事別）№9～16'!$A$1:$Z$192</definedName>
    <definedName name="_xlnm.Print_Area" localSheetId="0">注意事項・基本項目!$A$1:$K$45</definedName>
  </definedNames>
  <calcPr calcId="191029"/>
</workbook>
</file>

<file path=xl/calcChain.xml><?xml version="1.0" encoding="utf-8"?>
<calcChain xmlns="http://schemas.openxmlformats.org/spreadsheetml/2006/main">
  <c r="Q14" i="4" l="1"/>
  <c r="Q12" i="4"/>
  <c r="V182" i="14"/>
  <c r="V181" i="14"/>
  <c r="V158" i="14"/>
  <c r="V157" i="14"/>
  <c r="V134" i="14"/>
  <c r="V133" i="14"/>
  <c r="V110" i="14"/>
  <c r="V109" i="14"/>
  <c r="V86" i="14"/>
  <c r="V85" i="14"/>
  <c r="V62" i="14"/>
  <c r="V61" i="14"/>
  <c r="V38" i="14"/>
  <c r="V37" i="14"/>
  <c r="V14" i="14"/>
  <c r="V13" i="14"/>
  <c r="V182" i="13"/>
  <c r="V181" i="13"/>
  <c r="V158" i="13"/>
  <c r="V157" i="13"/>
  <c r="V134" i="13"/>
  <c r="V133" i="13"/>
  <c r="V110" i="13"/>
  <c r="V109" i="13"/>
  <c r="V86" i="13"/>
  <c r="V85" i="13"/>
  <c r="V62" i="13"/>
  <c r="V61" i="13"/>
  <c r="V38" i="13"/>
  <c r="V37" i="13"/>
  <c r="V14" i="13"/>
  <c r="V13" i="13"/>
  <c r="V182" i="12"/>
  <c r="V181" i="12"/>
  <c r="V158" i="12"/>
  <c r="V157" i="12"/>
  <c r="V134" i="12"/>
  <c r="V133" i="12"/>
  <c r="V110" i="12"/>
  <c r="V109" i="12"/>
  <c r="V86" i="12"/>
  <c r="V85" i="12"/>
  <c r="V14" i="12"/>
  <c r="V13" i="12"/>
  <c r="V38" i="12"/>
  <c r="V37" i="12"/>
  <c r="V61" i="12"/>
  <c r="Q26" i="4"/>
  <c r="P26" i="4" s="1"/>
  <c r="M20" i="4"/>
  <c r="L20" i="4"/>
  <c r="K20" i="4"/>
  <c r="W171" i="14"/>
  <c r="U171" i="14"/>
  <c r="S171" i="14"/>
  <c r="W147" i="14"/>
  <c r="U147" i="14"/>
  <c r="S147" i="14"/>
  <c r="W123" i="14"/>
  <c r="U123" i="14"/>
  <c r="S123" i="14"/>
  <c r="W99" i="14"/>
  <c r="U99" i="14"/>
  <c r="S99" i="14"/>
  <c r="W75" i="14"/>
  <c r="U75" i="14"/>
  <c r="S75" i="14"/>
  <c r="W51" i="14"/>
  <c r="U51" i="14"/>
  <c r="S51" i="14"/>
  <c r="W27" i="14"/>
  <c r="U27" i="14"/>
  <c r="S27" i="14"/>
  <c r="W3" i="14"/>
  <c r="U3" i="14"/>
  <c r="S3" i="14"/>
  <c r="W171" i="13"/>
  <c r="U171" i="13"/>
  <c r="S171" i="13"/>
  <c r="W147" i="13"/>
  <c r="U147" i="13"/>
  <c r="S147" i="13"/>
  <c r="W123" i="13"/>
  <c r="U123" i="13"/>
  <c r="S123" i="13"/>
  <c r="W99" i="13"/>
  <c r="U99" i="13"/>
  <c r="S99" i="13"/>
  <c r="W75" i="13"/>
  <c r="U75" i="13"/>
  <c r="S75" i="13"/>
  <c r="W51" i="13"/>
  <c r="U51" i="13"/>
  <c r="S51" i="13"/>
  <c r="W27" i="13"/>
  <c r="U27" i="13"/>
  <c r="S27" i="13"/>
  <c r="W3" i="13"/>
  <c r="U3" i="13"/>
  <c r="S3" i="13"/>
  <c r="W171" i="12"/>
  <c r="U171" i="12"/>
  <c r="S171" i="12"/>
  <c r="W147" i="12"/>
  <c r="U147" i="12"/>
  <c r="S147" i="12"/>
  <c r="W123" i="12"/>
  <c r="U123" i="12"/>
  <c r="S123" i="12"/>
  <c r="W99" i="12"/>
  <c r="U99" i="12"/>
  <c r="S99" i="12"/>
  <c r="W75" i="12"/>
  <c r="U75" i="12"/>
  <c r="S75" i="12"/>
  <c r="W51" i="12"/>
  <c r="U51" i="12"/>
  <c r="S51" i="12"/>
  <c r="W27" i="12"/>
  <c r="U27" i="12"/>
  <c r="S27" i="12"/>
  <c r="V4" i="4"/>
  <c r="T4" i="4"/>
  <c r="R4" i="4"/>
  <c r="AA26" i="4" l="1"/>
  <c r="X47" i="4" l="1"/>
  <c r="X46" i="4"/>
  <c r="X45" i="4"/>
  <c r="X44" i="4"/>
  <c r="X43" i="4"/>
  <c r="X42" i="4"/>
  <c r="X41" i="4"/>
  <c r="X40" i="4"/>
  <c r="X39" i="4"/>
  <c r="X38" i="4"/>
  <c r="X37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F187" i="14"/>
  <c r="F163" i="14"/>
  <c r="F139" i="14"/>
  <c r="F115" i="14"/>
  <c r="F91" i="14"/>
  <c r="F67" i="14"/>
  <c r="F43" i="14"/>
  <c r="F19" i="14"/>
  <c r="F187" i="13"/>
  <c r="F163" i="13"/>
  <c r="F139" i="13"/>
  <c r="F115" i="13"/>
  <c r="F91" i="13"/>
  <c r="F67" i="13"/>
  <c r="F43" i="13"/>
  <c r="F19" i="13"/>
  <c r="F187" i="12"/>
  <c r="F163" i="12"/>
  <c r="F139" i="12"/>
  <c r="F115" i="12"/>
  <c r="F91" i="12"/>
  <c r="F67" i="12"/>
  <c r="V62" i="12"/>
  <c r="U46" i="4" l="1"/>
  <c r="U44" i="4"/>
  <c r="U43" i="4"/>
  <c r="U41" i="4"/>
  <c r="U40" i="4"/>
  <c r="U38" i="4"/>
  <c r="U35" i="4"/>
  <c r="U33" i="4"/>
  <c r="U32" i="4"/>
  <c r="U31" i="4"/>
  <c r="U30" i="4"/>
  <c r="U29" i="4"/>
  <c r="U28" i="4"/>
  <c r="U27" i="4"/>
  <c r="U25" i="4"/>
  <c r="F19" i="12"/>
  <c r="U24" i="4"/>
  <c r="T175" i="14"/>
  <c r="S174" i="14"/>
  <c r="T151" i="14"/>
  <c r="S150" i="14"/>
  <c r="T127" i="14"/>
  <c r="S126" i="14"/>
  <c r="T103" i="14"/>
  <c r="S102" i="14"/>
  <c r="T79" i="14"/>
  <c r="S78" i="14"/>
  <c r="T55" i="14"/>
  <c r="S54" i="14"/>
  <c r="T31" i="14"/>
  <c r="S30" i="14"/>
  <c r="T7" i="14"/>
  <c r="S6" i="14"/>
  <c r="T175" i="13"/>
  <c r="S174" i="13"/>
  <c r="T151" i="13"/>
  <c r="S150" i="13"/>
  <c r="T127" i="13"/>
  <c r="S126" i="13"/>
  <c r="T103" i="13"/>
  <c r="S102" i="13"/>
  <c r="T79" i="13"/>
  <c r="S78" i="13"/>
  <c r="T55" i="13"/>
  <c r="S54" i="13"/>
  <c r="T31" i="13"/>
  <c r="S30" i="13"/>
  <c r="T7" i="13"/>
  <c r="S6" i="13"/>
  <c r="T175" i="12"/>
  <c r="S174" i="12"/>
  <c r="T151" i="12"/>
  <c r="S150" i="12"/>
  <c r="T127" i="12"/>
  <c r="S126" i="12"/>
  <c r="T103" i="12"/>
  <c r="S102" i="12"/>
  <c r="T79" i="12"/>
  <c r="S78" i="12"/>
  <c r="T55" i="12"/>
  <c r="S54" i="12"/>
  <c r="U36" i="4"/>
  <c r="U26" i="4"/>
  <c r="U47" i="4"/>
  <c r="Q47" i="4"/>
  <c r="P47" i="4" s="1"/>
  <c r="Q46" i="4"/>
  <c r="P46" i="4" s="1"/>
  <c r="U45" i="4"/>
  <c r="Q45" i="4"/>
  <c r="P45" i="4" s="1"/>
  <c r="Q44" i="4"/>
  <c r="P44" i="4" s="1"/>
  <c r="Q43" i="4"/>
  <c r="P43" i="4" s="1"/>
  <c r="U42" i="4"/>
  <c r="Q42" i="4"/>
  <c r="P42" i="4" s="1"/>
  <c r="Q41" i="4"/>
  <c r="P41" i="4" s="1"/>
  <c r="Q40" i="4"/>
  <c r="P40" i="4" s="1"/>
  <c r="U39" i="4"/>
  <c r="Q39" i="4"/>
  <c r="P39" i="4" s="1"/>
  <c r="Q38" i="4"/>
  <c r="P38" i="4" s="1"/>
  <c r="U37" i="4"/>
  <c r="Q37" i="4"/>
  <c r="P37" i="4" s="1"/>
  <c r="Q36" i="4"/>
  <c r="P36" i="4" s="1"/>
  <c r="Q35" i="4"/>
  <c r="P35" i="4" s="1"/>
  <c r="U34" i="4"/>
  <c r="Q34" i="4"/>
  <c r="Q33" i="4"/>
  <c r="Q32" i="4"/>
  <c r="Q31" i="4"/>
  <c r="Q30" i="4"/>
  <c r="Q29" i="4"/>
  <c r="Q28" i="4"/>
  <c r="Q27" i="4"/>
  <c r="Q25" i="4"/>
  <c r="Q24" i="4"/>
  <c r="P24" i="4" s="1"/>
  <c r="AA34" i="4" l="1"/>
  <c r="P34" i="4"/>
  <c r="AA33" i="4"/>
  <c r="P33" i="4"/>
  <c r="AA32" i="4"/>
  <c r="P32" i="4"/>
  <c r="AA31" i="4"/>
  <c r="P31" i="4"/>
  <c r="AA30" i="4"/>
  <c r="P30" i="4"/>
  <c r="AA29" i="4"/>
  <c r="P29" i="4"/>
  <c r="AA28" i="4"/>
  <c r="P28" i="4"/>
  <c r="AA27" i="4"/>
  <c r="P27" i="4"/>
  <c r="AA36" i="4"/>
  <c r="AA39" i="4"/>
  <c r="AA45" i="4"/>
  <c r="AA37" i="4"/>
  <c r="AA42" i="4"/>
  <c r="AA43" i="4"/>
  <c r="AA38" i="4"/>
  <c r="AA40" i="4"/>
  <c r="AA46" i="4"/>
  <c r="AA44" i="4"/>
  <c r="AA35" i="4"/>
  <c r="AA41" i="4"/>
  <c r="AA47" i="4"/>
  <c r="P25" i="4"/>
  <c r="AA25" i="4"/>
  <c r="AA24" i="4"/>
  <c r="H13" i="4" s="1"/>
  <c r="J18" i="4"/>
  <c r="U48" i="4"/>
  <c r="Q48" i="4"/>
  <c r="T31" i="12"/>
  <c r="S30" i="12"/>
  <c r="Q10" i="4"/>
  <c r="F18" i="4" l="1"/>
  <c r="F19" i="4"/>
  <c r="J19" i="4"/>
  <c r="F20" i="4"/>
  <c r="J20" i="4" s="1"/>
  <c r="Q8" i="4"/>
  <c r="J21" i="4" l="1"/>
  <c r="X18" i="4"/>
  <c r="T7" i="12" l="1"/>
  <c r="S6" i="12"/>
  <c r="S21" i="4"/>
  <c r="S20" i="4"/>
  <c r="S19" i="4"/>
  <c r="S18" i="4"/>
  <c r="S17" i="4"/>
  <c r="Q13" i="4"/>
  <c r="R9" i="4"/>
  <c r="F21" i="4" l="1"/>
  <c r="B1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k-hayashi</author>
  </authors>
  <commentList>
    <comment ref="F16" authorId="0" shapeId="0" xr:uid="{2F9EA413-880E-4CB7-8F2E-014161DD866C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40" authorId="0" shapeId="0" xr:uid="{0A318097-4073-4652-AEC1-E9D167E863A7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64" authorId="0" shapeId="0" xr:uid="{DB47CB54-C7A7-4369-886A-906F590436CC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88" authorId="0" shapeId="0" xr:uid="{7A499EDE-EE4E-4D4A-A34F-553B980CEB34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112" authorId="0" shapeId="0" xr:uid="{0D2910AB-8C9E-479B-936C-2F82E7FA8ECA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136" authorId="0" shapeId="0" xr:uid="{863D7BBC-DC70-43A3-BF79-AA4B30A45C40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160" authorId="0" shapeId="0" xr:uid="{3A09FD67-4827-4E83-B307-E5DBBE52D5AA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184" authorId="0" shapeId="0" xr:uid="{C05536B8-E4C8-4B09-AEF0-5E398C81722E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k-hayashi</author>
  </authors>
  <commentList>
    <comment ref="F16" authorId="0" shapeId="0" xr:uid="{3AB2E0A7-649C-4D5F-849B-7677918217BE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40" authorId="0" shapeId="0" xr:uid="{881DFA21-43ED-4237-8167-601CFCA47D25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64" authorId="0" shapeId="0" xr:uid="{F90EC778-3AF6-496F-85AE-D8BFAE157DEA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88" authorId="0" shapeId="0" xr:uid="{E454ADDC-270F-4FC8-A558-F190A7C238F4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112" authorId="0" shapeId="0" xr:uid="{239D0B00-C0C2-4818-99B6-1B1C4E6FA13E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136" authorId="0" shapeId="0" xr:uid="{C2B558FB-A230-4357-A67B-933EC1F7B7B5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160" authorId="0" shapeId="0" xr:uid="{81AB3985-7241-4391-B253-E662591BFC5A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184" authorId="0" shapeId="0" xr:uid="{2F1C0DF0-2968-473B-BEC4-0C915646FCC7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k-hayashi</author>
  </authors>
  <commentList>
    <comment ref="F16" authorId="0" shapeId="0" xr:uid="{9408B505-A472-49D8-9229-F5F1A81DE847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40" authorId="0" shapeId="0" xr:uid="{026F0270-3E2B-4E53-AACD-17C3FC379F5E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64" authorId="0" shapeId="0" xr:uid="{C8085AFA-C437-43AB-8A90-5C9D93045C8A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88" authorId="0" shapeId="0" xr:uid="{95B7A4C0-347F-4553-9BD6-1C6ED94485C8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112" authorId="0" shapeId="0" xr:uid="{59B922A0-DD08-48D6-9602-BC1430F1D7F1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136" authorId="0" shapeId="0" xr:uid="{7398224A-D3ED-44E6-93A7-9977F40CCD55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160" authorId="0" shapeId="0" xr:uid="{8C5C073A-DDB9-4D78-80C6-1CC4FD2EFE09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  <comment ref="F184" authorId="0" shapeId="0" xr:uid="{E720A317-2B1A-499A-BE16-A74F82B59206}">
      <text>
        <r>
          <rPr>
            <sz val="8"/>
            <color indexed="81"/>
            <rFont val="游ゴシック Medium"/>
            <family val="3"/>
            <charset val="128"/>
          </rPr>
          <t>契約金額がある場合
ご記入下さい。</t>
        </r>
      </text>
    </comment>
  </commentList>
</comments>
</file>

<file path=xl/sharedStrings.xml><?xml version="1.0" encoding="utf-8"?>
<sst xmlns="http://schemas.openxmlformats.org/spreadsheetml/2006/main" count="953" uniqueCount="106">
  <si>
    <t>年</t>
    <rPh sb="0" eb="1">
      <t>ネン</t>
    </rPh>
    <phoneticPr fontId="2"/>
  </si>
  <si>
    <t>( 請 求 者 )</t>
    <rPh sb="2" eb="3">
      <t>ショウ</t>
    </rPh>
    <rPh sb="4" eb="5">
      <t>モトム</t>
    </rPh>
    <rPh sb="6" eb="7">
      <t>シャ</t>
    </rPh>
    <phoneticPr fontId="2"/>
  </si>
  <si>
    <t>印</t>
    <rPh sb="0" eb="1">
      <t>イン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</si>
  <si>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</si>
  <si>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</si>
  <si>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締切分</t>
    <rPh sb="0" eb="2">
      <t>シメキリ</t>
    </rPh>
    <rPh sb="2" eb="3">
      <t>ブン</t>
    </rPh>
    <phoneticPr fontId="2"/>
  </si>
  <si>
    <t>御中</t>
    <rPh sb="0" eb="2">
      <t>オンチュウ</t>
    </rPh>
    <phoneticPr fontId="2"/>
  </si>
  <si>
    <t>〒</t>
    <phoneticPr fontId="2"/>
  </si>
  <si>
    <t>令和</t>
    <rPh sb="0" eb="2">
      <t>r</t>
    </rPh>
    <phoneticPr fontId="2"/>
  </si>
  <si>
    <t>枚</t>
    <rPh sb="0" eb="1">
      <t>マイ</t>
    </rPh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</si>
  <si>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</si>
  <si>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( 請 求 先 )</t>
    <rPh sb="2" eb="3">
      <t>ショウ</t>
    </rPh>
    <rPh sb="4" eb="5">
      <t>モトム</t>
    </rPh>
    <rPh sb="6" eb="7">
      <t>サキ</t>
    </rPh>
    <phoneticPr fontId="2"/>
  </si>
  <si>
    <t>中 部 産 業 株 式 会 社</t>
    <rPh sb="0" eb="1">
      <t>ナカ</t>
    </rPh>
    <rPh sb="2" eb="3">
      <t>ブ</t>
    </rPh>
    <rPh sb="4" eb="5">
      <t>サン</t>
    </rPh>
    <rPh sb="6" eb="7">
      <t>ギョウ</t>
    </rPh>
    <rPh sb="8" eb="9">
      <t>カブ</t>
    </rPh>
    <rPh sb="10" eb="11">
      <t>シキ</t>
    </rPh>
    <rPh sb="12" eb="13">
      <t>カイ</t>
    </rPh>
    <rPh sb="14" eb="15">
      <t>シャ</t>
    </rPh>
    <phoneticPr fontId="2"/>
  </si>
  <si>
    <t>請求書内訳</t>
    <rPh sb="0" eb="3">
      <t>セイキュウショ</t>
    </rPh>
    <rPh sb="3" eb="5">
      <t>ウチワケ</t>
    </rPh>
    <phoneticPr fontId="2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</si>
  <si>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</si>
  <si>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</si>
  <si>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</si>
  <si>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1">
      <t>タン</t>
    </rPh>
    <rPh sb="1" eb="2">
      <t>アタイ</t>
    </rPh>
    <phoneticPr fontId="2"/>
  </si>
  <si>
    <t>税率</t>
    <rPh sb="0" eb="2">
      <t>ゼイリツ</t>
    </rPh>
    <phoneticPr fontId="2"/>
  </si>
  <si>
    <t>計</t>
    <rPh sb="0" eb="1">
      <t>ケイ</t>
    </rPh>
    <phoneticPr fontId="2"/>
  </si>
  <si>
    <t xml:space="preserve"> 登録番号</t>
    <phoneticPr fontId="2"/>
  </si>
  <si>
    <t xml:space="preserve"> 氏 名</t>
    <rPh sb="1" eb="2">
      <t>シ</t>
    </rPh>
    <rPh sb="3" eb="4">
      <t>メイ</t>
    </rPh>
    <phoneticPr fontId="2"/>
  </si>
  <si>
    <t xml:space="preserve"> 金融機関名</t>
    <rPh sb="1" eb="5">
      <t>キンユウキカン</t>
    </rPh>
    <rPh sb="5" eb="6">
      <t>メイ</t>
    </rPh>
    <phoneticPr fontId="2"/>
  </si>
  <si>
    <t xml:space="preserve"> 口座番号</t>
    <rPh sb="1" eb="3">
      <t>コウザ</t>
    </rPh>
    <rPh sb="3" eb="5">
      <t>バンゴウ</t>
    </rPh>
    <phoneticPr fontId="2"/>
  </si>
  <si>
    <t xml:space="preserve"> 口座名義</t>
    <rPh sb="1" eb="3">
      <t>コウザ</t>
    </rPh>
    <rPh sb="3" eb="5">
      <t>メイギ</t>
    </rPh>
    <phoneticPr fontId="2"/>
  </si>
  <si>
    <t xml:space="preserve"> 住 所</t>
    <rPh sb="1" eb="2">
      <t>ジュウ</t>
    </rPh>
    <rPh sb="3" eb="4">
      <t>ショ</t>
    </rPh>
    <phoneticPr fontId="2"/>
  </si>
  <si>
    <t xml:space="preserve"> ( 振込先)</t>
    <rPh sb="3" eb="6">
      <t>フリコミサキ</t>
    </rPh>
    <phoneticPr fontId="2"/>
  </si>
  <si>
    <t>税率
区分</t>
    <rPh sb="0" eb="2">
      <t>ゼイリツ</t>
    </rPh>
    <rPh sb="3" eb="5">
      <t>クブン</t>
    </rPh>
    <phoneticPr fontId="2"/>
  </si>
  <si>
    <t>日付</t>
    <rPh sb="0" eb="2">
      <t>ヒヅケ</t>
    </rPh>
    <phoneticPr fontId="2"/>
  </si>
  <si>
    <t>別紙請求書</t>
    <rPh sb="0" eb="2">
      <t>ベッシ</t>
    </rPh>
    <rPh sb="2" eb="5">
      <t>セイキュウショ</t>
    </rPh>
    <phoneticPr fontId="2"/>
  </si>
  <si>
    <t>消費税額等</t>
    <rPh sb="0" eb="3">
      <t>ショウヒゼイ</t>
    </rPh>
    <rPh sb="3" eb="4">
      <t>ガク</t>
    </rPh>
    <rPh sb="4" eb="5">
      <t>ナド</t>
    </rPh>
    <phoneticPr fontId="2"/>
  </si>
  <si>
    <t>請求明細書（工事別）</t>
    <rPh sb="0" eb="5">
      <t>セイキュウメイサイショ</t>
    </rPh>
    <rPh sb="6" eb="9">
      <t>コウジベツ</t>
    </rPh>
    <phoneticPr fontId="2"/>
  </si>
  <si>
    <t>税抜金額</t>
    <rPh sb="0" eb="2">
      <t>ゼイヌ</t>
    </rPh>
    <rPh sb="2" eb="4">
      <t>キンガク</t>
    </rPh>
    <phoneticPr fontId="2"/>
  </si>
  <si>
    <t xml:space="preserve"> フリガナ</t>
    <phoneticPr fontId="2"/>
  </si>
  <si>
    <t>工事名</t>
    <phoneticPr fontId="2"/>
  </si>
  <si>
    <t>請負金額</t>
    <rPh sb="0" eb="2">
      <t>ウケオイ</t>
    </rPh>
    <rPh sb="2" eb="4">
      <t>キンガク</t>
    </rPh>
    <phoneticPr fontId="2"/>
  </si>
  <si>
    <t>先月迄出来高</t>
    <rPh sb="0" eb="2">
      <t>センゲツ</t>
    </rPh>
    <rPh sb="2" eb="3">
      <t>マデ</t>
    </rPh>
    <rPh sb="3" eb="6">
      <t>デキダカ</t>
    </rPh>
    <phoneticPr fontId="2"/>
  </si>
  <si>
    <t>今月出来高</t>
    <rPh sb="0" eb="2">
      <t>コンゲツ</t>
    </rPh>
    <rPh sb="2" eb="5">
      <t>デキダカ</t>
    </rPh>
    <phoneticPr fontId="2"/>
  </si>
  <si>
    <t>残</t>
    <rPh sb="0" eb="1">
      <t>ザン</t>
    </rPh>
    <phoneticPr fontId="2"/>
  </si>
  <si>
    <t>円</t>
    <rPh sb="0" eb="1">
      <t>エン</t>
    </rPh>
    <phoneticPr fontId="2"/>
  </si>
  <si>
    <t>対象計</t>
    <phoneticPr fontId="2"/>
  </si>
  <si>
    <t>担当者印</t>
    <phoneticPr fontId="2"/>
  </si>
  <si>
    <t>工事番号</t>
    <phoneticPr fontId="2"/>
  </si>
  <si>
    <t xml:space="preserve">  種 別  </t>
    <rPh sb="2" eb="3">
      <t>シュ</t>
    </rPh>
    <rPh sb="4" eb="5">
      <t>ベツ</t>
    </rPh>
    <phoneticPr fontId="2"/>
  </si>
  <si>
    <t xml:space="preserve"> 支店名</t>
    <phoneticPr fontId="2"/>
  </si>
  <si>
    <t>支払日</t>
    <rPh sb="0" eb="3">
      <t>シハライビ</t>
    </rPh>
    <phoneticPr fontId="8"/>
  </si>
  <si>
    <t>支払方法</t>
    <rPh sb="0" eb="2">
      <t>シハラ</t>
    </rPh>
    <rPh sb="2" eb="4">
      <t>ホウホウ</t>
    </rPh>
    <phoneticPr fontId="8"/>
  </si>
  <si>
    <t>請求書提出</t>
    <rPh sb="0" eb="3">
      <t>セイキュウショ</t>
    </rPh>
    <rPh sb="3" eb="5">
      <t>テイシュツ</t>
    </rPh>
    <phoneticPr fontId="8"/>
  </si>
  <si>
    <t>振　込</t>
    <rPh sb="0" eb="1">
      <t>シン</t>
    </rPh>
    <rPh sb="2" eb="3">
      <t>コミ</t>
    </rPh>
    <phoneticPr fontId="8"/>
  </si>
  <si>
    <t>手　形</t>
    <rPh sb="0" eb="1">
      <t>テ</t>
    </rPh>
    <rPh sb="2" eb="3">
      <t>カタチ</t>
    </rPh>
    <phoneticPr fontId="8"/>
  </si>
  <si>
    <t xml:space="preserve">    軽減税率及び非課税対象等がある場合には、その旨を明記して下さい。</t>
    <phoneticPr fontId="2"/>
  </si>
  <si>
    <t>会社名</t>
    <rPh sb="0" eb="3">
      <t>カイシャメイ</t>
    </rPh>
    <phoneticPr fontId="2"/>
  </si>
  <si>
    <t>　※請求書印は必ず貴社代表者印を押印お願い致します</t>
    <phoneticPr fontId="2"/>
  </si>
  <si>
    <t>基本項目</t>
    <rPh sb="0" eb="2">
      <t>キホン</t>
    </rPh>
    <rPh sb="2" eb="4">
      <t>コウモク</t>
    </rPh>
    <phoneticPr fontId="8"/>
  </si>
  <si>
    <t>会社名</t>
    <rPh sb="0" eb="2">
      <t>カイシャ</t>
    </rPh>
    <rPh sb="2" eb="3">
      <t>メイ</t>
    </rPh>
    <phoneticPr fontId="2"/>
  </si>
  <si>
    <t>住所</t>
    <rPh sb="0" eb="2">
      <t>ジュウショ</t>
    </rPh>
    <phoneticPr fontId="2"/>
  </si>
  <si>
    <t>振込先銀行</t>
    <rPh sb="0" eb="2">
      <t>フリコミ</t>
    </rPh>
    <rPh sb="2" eb="3">
      <t>サキ</t>
    </rPh>
    <rPh sb="3" eb="5">
      <t>ギンコウ</t>
    </rPh>
    <phoneticPr fontId="2"/>
  </si>
  <si>
    <t>銀行名</t>
    <rPh sb="0" eb="3">
      <t>ギンコウメイ</t>
    </rPh>
    <phoneticPr fontId="2"/>
  </si>
  <si>
    <t>支店名</t>
    <rPh sb="0" eb="3">
      <t>シテンメイ</t>
    </rPh>
    <phoneticPr fontId="2"/>
  </si>
  <si>
    <t>口座種類</t>
    <rPh sb="0" eb="2">
      <t>コウザ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</si>
  <si>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</si>
  <si>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ﾌﾘｶﾞﾅ</t>
    <phoneticPr fontId="2"/>
  </si>
  <si>
    <t>口座名義人</t>
    <rPh sb="0" eb="2">
      <t>コウザ</t>
    </rPh>
    <rPh sb="2" eb="5">
      <t>メイギニン</t>
    </rPh>
    <phoneticPr fontId="2"/>
  </si>
  <si>
    <t>非</t>
    <rPh sb="0" eb="1">
      <t>ヒ</t>
    </rPh>
    <phoneticPr fontId="2"/>
  </si>
  <si>
    <t>・貴社の控は、追加印刷するかコピーを取ってください。</t>
    <rPh sb="1" eb="3">
      <t>キシャ</t>
    </rPh>
    <rPh sb="4" eb="5">
      <t>ヒカエ</t>
    </rPh>
    <rPh sb="7" eb="9">
      <t>ツイカ</t>
    </rPh>
    <rPh sb="9" eb="11">
      <t>インサツ</t>
    </rPh>
    <rPh sb="18" eb="19">
      <t>ト</t>
    </rPh>
    <phoneticPr fontId="2"/>
  </si>
  <si>
    <t>№</t>
    <phoneticPr fontId="2"/>
  </si>
  <si>
    <t>提出①　合計請求書</t>
    <rPh sb="0" eb="2">
      <t>テイシュツ</t>
    </rPh>
    <rPh sb="4" eb="6">
      <t>ゴウケイ</t>
    </rPh>
    <rPh sb="6" eb="9">
      <t>セイキュウショ</t>
    </rPh>
    <phoneticPr fontId="2"/>
  </si>
  <si>
    <t>提出②　請求明細書（工事別） 　　　</t>
    <rPh sb="0" eb="2">
      <t>テイシュツ</t>
    </rPh>
    <rPh sb="4" eb="6">
      <t>セイキュウ</t>
    </rPh>
    <rPh sb="10" eb="13">
      <t>コウジベツ</t>
    </rPh>
    <phoneticPr fontId="2"/>
  </si>
  <si>
    <t>お支払いについて</t>
    <phoneticPr fontId="8"/>
  </si>
  <si>
    <t>◆　</t>
    <phoneticPr fontId="2"/>
  </si>
  <si>
    <t>下記基本項目の入力をお願いします。</t>
    <rPh sb="0" eb="2">
      <t>カキ</t>
    </rPh>
    <rPh sb="2" eb="4">
      <t>キホン</t>
    </rPh>
    <rPh sb="4" eb="6">
      <t>コウモク</t>
    </rPh>
    <rPh sb="7" eb="9">
      <t>ニュウリョク</t>
    </rPh>
    <rPh sb="11" eb="12">
      <t>ネガ</t>
    </rPh>
    <phoneticPr fontId="2"/>
  </si>
  <si>
    <t>〒
(ﾊｲﾌﾝ含む）</t>
    <rPh sb="7" eb="8">
      <t>フク</t>
    </rPh>
    <phoneticPr fontId="2"/>
  </si>
  <si>
    <t>摘　　要</t>
    <rPh sb="0" eb="1">
      <t>テキ</t>
    </rPh>
    <rPh sb="3" eb="4">
      <t>ヨウ</t>
    </rPh>
    <phoneticPr fontId="2"/>
  </si>
  <si>
    <t>登録番号</t>
    <phoneticPr fontId="2"/>
  </si>
  <si>
    <t xml:space="preserve"> TEL</t>
    <phoneticPr fontId="2"/>
  </si>
  <si>
    <t>【社内使用欄】</t>
    <phoneticPr fontId="2"/>
  </si>
  <si>
    <t>　　消費税額等</t>
    <phoneticPr fontId="2"/>
  </si>
  <si>
    <t>担当者</t>
    <rPh sb="0" eb="3">
      <t>タントウシャ</t>
    </rPh>
    <phoneticPr fontId="2"/>
  </si>
  <si>
    <r>
      <t>内容は</t>
    </r>
    <r>
      <rPr>
        <sz val="11"/>
        <color rgb="FFFF0000"/>
        <rFont val="BIZ UDゴシック"/>
        <family val="3"/>
        <charset val="128"/>
      </rPr>
      <t>、合計請求書</t>
    </r>
    <r>
      <rPr>
        <sz val="11"/>
        <rFont val="BIZ UDゴシック"/>
        <family val="3"/>
        <charset val="128"/>
      </rPr>
      <t>及び</t>
    </r>
    <r>
      <rPr>
        <sz val="11"/>
        <color rgb="FFFF0000"/>
        <rFont val="BIZ UDゴシック"/>
        <family val="3"/>
        <charset val="128"/>
      </rPr>
      <t>請求明細書（工事別）</t>
    </r>
    <r>
      <rPr>
        <sz val="11"/>
        <rFont val="BIZ UDゴシック"/>
        <family val="3"/>
        <charset val="128"/>
      </rPr>
      <t>へ反映されます。</t>
    </r>
    <rPh sb="0" eb="2">
      <t>ナイヨウ</t>
    </rPh>
    <rPh sb="4" eb="6">
      <t>ゴウケイ</t>
    </rPh>
    <rPh sb="6" eb="9">
      <t>セイキュウショ</t>
    </rPh>
    <rPh sb="9" eb="10">
      <t>オヨ</t>
    </rPh>
    <rPh sb="11" eb="13">
      <t>セイキュウ</t>
    </rPh>
    <rPh sb="13" eb="16">
      <t>メイサイショ</t>
    </rPh>
    <rPh sb="17" eb="20">
      <t>コウジベツ</t>
    </rPh>
    <rPh sb="22" eb="24">
      <t>ハンエイ</t>
    </rPh>
    <phoneticPr fontId="2"/>
  </si>
  <si>
    <t>10％</t>
    <phoneticPr fontId="2"/>
  </si>
  <si>
    <t>8％</t>
    <phoneticPr fontId="2"/>
  </si>
  <si>
    <t>工事名</t>
    <rPh sb="0" eb="3">
      <t>コウジメイ</t>
    </rPh>
    <phoneticPr fontId="2"/>
  </si>
  <si>
    <t>税抜金額</t>
    <rPh sb="0" eb="4">
      <t>ゼイヌキキンガク</t>
    </rPh>
    <phoneticPr fontId="2"/>
  </si>
  <si>
    <t>備 考</t>
    <rPh sb="0" eb="1">
      <t>ビ</t>
    </rPh>
    <rPh sb="2" eb="3">
      <t>コウ</t>
    </rPh>
    <phoneticPr fontId="2"/>
  </si>
  <si>
    <r>
      <rPr>
        <sz val="10"/>
        <rFont val="BIZ UDゴシック"/>
        <family val="3"/>
        <charset val="128"/>
      </rPr>
      <t>電話番号</t>
    </r>
    <r>
      <rPr>
        <sz val="8"/>
        <rFont val="BIZ UDゴシック"/>
        <family val="3"/>
        <charset val="128"/>
      </rPr>
      <t>（市外局番から）</t>
    </r>
    <rPh sb="0" eb="2">
      <t>デンワ</t>
    </rPh>
    <rPh sb="2" eb="4">
      <t>バンゴウ</t>
    </rPh>
    <rPh sb="5" eb="7">
      <t>シガイ</t>
    </rPh>
    <rPh sb="7" eb="9">
      <t>キョクバン</t>
    </rPh>
    <phoneticPr fontId="2"/>
  </si>
  <si>
    <t>◆</t>
    <phoneticPr fontId="8"/>
  </si>
  <si>
    <r>
      <rPr>
        <u val="double"/>
        <sz val="14"/>
        <color indexed="10"/>
        <rFont val="BIZ UDゴシック"/>
        <family val="3"/>
        <charset val="128"/>
      </rPr>
      <t>弊社に27日必着</t>
    </r>
    <r>
      <rPr>
        <sz val="11"/>
        <color indexed="8"/>
        <rFont val="BIZ UDゴシック"/>
        <family val="3"/>
        <charset val="128"/>
      </rPr>
      <t>（</t>
    </r>
    <r>
      <rPr>
        <sz val="11"/>
        <rFont val="BIZ UDゴシック"/>
        <family val="3"/>
        <charset val="128"/>
      </rPr>
      <t>郵送又は持参）</t>
    </r>
    <rPh sb="0" eb="2">
      <t>ヘイシャ</t>
    </rPh>
    <rPh sb="5" eb="6">
      <t>ニチ</t>
    </rPh>
    <rPh sb="6" eb="8">
      <t>ヒッチャク</t>
    </rPh>
    <rPh sb="9" eb="11">
      <t>ユウソウ</t>
    </rPh>
    <rPh sb="11" eb="12">
      <t>マタ</t>
    </rPh>
    <rPh sb="13" eb="15">
      <t>ジサン</t>
    </rPh>
    <phoneticPr fontId="8"/>
  </si>
  <si>
    <r>
      <t>・請求書は</t>
    </r>
    <r>
      <rPr>
        <sz val="11"/>
        <color indexed="10"/>
        <rFont val="BIZ UDゴシック"/>
        <family val="3"/>
        <charset val="128"/>
      </rPr>
      <t>現場毎に作成し、合計請求書を添付</t>
    </r>
    <r>
      <rPr>
        <sz val="11"/>
        <rFont val="BIZ UDゴシック"/>
        <family val="3"/>
        <charset val="128"/>
      </rPr>
      <t>の上、ご提出下さい。</t>
    </r>
    <rPh sb="1" eb="4">
      <t>セイキュウショ</t>
    </rPh>
    <rPh sb="5" eb="7">
      <t>ゲンバ</t>
    </rPh>
    <rPh sb="7" eb="8">
      <t>ゴト</t>
    </rPh>
    <rPh sb="9" eb="11">
      <t>サクセイ</t>
    </rPh>
    <rPh sb="13" eb="15">
      <t>ゴウケイ</t>
    </rPh>
    <rPh sb="15" eb="18">
      <t>セイキュウショ</t>
    </rPh>
    <rPh sb="19" eb="21">
      <t>テンプ</t>
    </rPh>
    <rPh sb="22" eb="23">
      <t>ウエ</t>
    </rPh>
    <rPh sb="25" eb="27">
      <t>テイシュツ</t>
    </rPh>
    <rPh sb="27" eb="28">
      <t>クダ</t>
    </rPh>
    <phoneticPr fontId="8"/>
  </si>
  <si>
    <r>
      <t>・請求書は</t>
    </r>
    <r>
      <rPr>
        <sz val="11"/>
        <color indexed="10"/>
        <rFont val="BIZ UDゴシック"/>
        <family val="3"/>
        <charset val="128"/>
      </rPr>
      <t>税抜き金額</t>
    </r>
    <r>
      <rPr>
        <sz val="11"/>
        <rFont val="BIZ UDゴシック"/>
        <family val="3"/>
        <charset val="128"/>
      </rPr>
      <t>でご記入下さい。</t>
    </r>
    <rPh sb="1" eb="4">
      <t>セイキュウショ</t>
    </rPh>
    <rPh sb="5" eb="7">
      <t>ゼイヌ</t>
    </rPh>
    <rPh sb="8" eb="10">
      <t>キンガク</t>
    </rPh>
    <rPh sb="12" eb="14">
      <t>キニュウ</t>
    </rPh>
    <rPh sb="14" eb="15">
      <t>クダ</t>
    </rPh>
    <phoneticPr fontId="8"/>
  </si>
  <si>
    <r>
      <t>・現場名が不明な場合は、</t>
    </r>
    <r>
      <rPr>
        <sz val="11"/>
        <color rgb="FFFF0000"/>
        <rFont val="BIZ UDゴシック"/>
        <family val="3"/>
        <charset val="128"/>
      </rPr>
      <t>弊社担当者名</t>
    </r>
    <r>
      <rPr>
        <sz val="11"/>
        <rFont val="BIZ UDゴシック"/>
        <family val="3"/>
        <charset val="128"/>
      </rPr>
      <t>をご記入下さい。</t>
    </r>
    <rPh sb="1" eb="3">
      <t>ゲンバ</t>
    </rPh>
    <rPh sb="3" eb="4">
      <t>メイ</t>
    </rPh>
    <rPh sb="5" eb="7">
      <t>フメイ</t>
    </rPh>
    <rPh sb="8" eb="10">
      <t>バアイ</t>
    </rPh>
    <rPh sb="12" eb="14">
      <t>ヘイシャ</t>
    </rPh>
    <rPh sb="14" eb="18">
      <t>タントウシャメイ</t>
    </rPh>
    <rPh sb="20" eb="22">
      <t>キニュウ</t>
    </rPh>
    <rPh sb="22" eb="23">
      <t>クダ</t>
    </rPh>
    <phoneticPr fontId="8"/>
  </si>
  <si>
    <t>インボイス制度　登録番号</t>
    <rPh sb="5" eb="7">
      <t>セイド</t>
    </rPh>
    <rPh sb="8" eb="10">
      <t>トウロク</t>
    </rPh>
    <rPh sb="10" eb="12">
      <t>バンゴウ</t>
    </rPh>
    <phoneticPr fontId="2"/>
  </si>
  <si>
    <t>税抜金額</t>
    <phoneticPr fontId="2"/>
  </si>
  <si>
    <t>消費税額等</t>
    <phoneticPr fontId="2"/>
  </si>
  <si>
    <t>式</t>
    <rPh sb="0" eb="1">
      <t>シキ</t>
    </rPh>
    <phoneticPr fontId="2"/>
  </si>
  <si>
    <t>毎月20日締め、翌月20日払い（休日の場合は翌営業日払い）</t>
    <rPh sb="0" eb="2">
      <t>マイツキ</t>
    </rPh>
    <rPh sb="4" eb="5">
      <t>ニチ</t>
    </rPh>
    <rPh sb="5" eb="6">
      <t>ジ</t>
    </rPh>
    <rPh sb="8" eb="9">
      <t>ヨク</t>
    </rPh>
    <rPh sb="9" eb="10">
      <t>ゲツ</t>
    </rPh>
    <rPh sb="12" eb="13">
      <t>ニチ</t>
    </rPh>
    <rPh sb="13" eb="14">
      <t>バラ</t>
    </rPh>
    <rPh sb="16" eb="18">
      <t>キュウジツ</t>
    </rPh>
    <rPh sb="19" eb="21">
      <t>バアイ</t>
    </rPh>
    <rPh sb="22" eb="23">
      <t>ヨク</t>
    </rPh>
    <rPh sb="23" eb="26">
      <t>エイギョウビ</t>
    </rPh>
    <rPh sb="26" eb="27">
      <t>バラ</t>
    </rPh>
    <phoneticPr fontId="8"/>
  </si>
  <si>
    <t>工　　事　　名</t>
    <rPh sb="0" eb="1">
      <t>コウ</t>
    </rPh>
    <rPh sb="3" eb="4">
      <t>コト</t>
    </rPh>
    <rPh sb="6" eb="7">
      <t>ナ</t>
    </rPh>
    <phoneticPr fontId="2"/>
  </si>
  <si>
    <t>版数</t>
    <rPh sb="0" eb="2">
      <t>ハンスウ</t>
    </rPh>
    <phoneticPr fontId="46"/>
  </si>
  <si>
    <t>発行日</t>
    <rPh sb="0" eb="3">
      <t>ハッコウビ</t>
    </rPh>
    <phoneticPr fontId="46"/>
  </si>
  <si>
    <t>改定履歴</t>
    <rPh sb="0" eb="4">
      <t>カイテイリレキ</t>
    </rPh>
    <phoneticPr fontId="46"/>
  </si>
  <si>
    <t>第1版</t>
    <rPh sb="0" eb="1">
      <t>ダイ</t>
    </rPh>
    <rPh sb="2" eb="3">
      <t>ハン</t>
    </rPh>
    <phoneticPr fontId="46"/>
  </si>
  <si>
    <t>初版</t>
    <rPh sb="0" eb="2">
      <t>ショハン</t>
    </rPh>
    <phoneticPr fontId="46"/>
  </si>
  <si>
    <t>第1.1版</t>
    <rPh sb="0" eb="1">
      <t>ダイ</t>
    </rPh>
    <rPh sb="4" eb="5">
      <t>ハン</t>
    </rPh>
    <phoneticPr fontId="46"/>
  </si>
  <si>
    <t>令和5年8月～</t>
    <rPh sb="0" eb="2">
      <t>r</t>
    </rPh>
    <rPh sb="3" eb="4">
      <t>ネン</t>
    </rPh>
    <rPh sb="5" eb="6">
      <t>ガツ</t>
    </rPh>
    <phoneticPr fontId="46"/>
  </si>
  <si>
    <t>合計請求書の数式(税率・枚数),FAX欄追加・請求明細書(マイナス表示・四捨五入）</t>
    <rPh sb="0" eb="5">
      <t>ゴウケイセイキュウショ</t>
    </rPh>
    <rPh sb="9" eb="11">
      <t>ゼイリツ</t>
    </rPh>
    <rPh sb="12" eb="14">
      <t>マイスウ</t>
    </rPh>
    <rPh sb="23" eb="25">
      <t>セイキュウ</t>
    </rPh>
    <rPh sb="25" eb="28">
      <t>メイサイショ</t>
    </rPh>
    <rPh sb="33" eb="35">
      <t>ヒョウジ</t>
    </rPh>
    <rPh sb="36" eb="40">
      <t>シシャゴニュウ</t>
    </rPh>
    <phoneticPr fontId="46"/>
  </si>
  <si>
    <t xml:space="preserve"> FAX</t>
    <phoneticPr fontId="2"/>
  </si>
  <si>
    <r>
      <rPr>
        <sz val="10"/>
        <rFont val="BIZ UDゴシック"/>
        <family val="3"/>
        <charset val="128"/>
      </rPr>
      <t>FAX番号</t>
    </r>
    <r>
      <rPr>
        <sz val="8"/>
        <rFont val="BIZ UDゴシック"/>
        <family val="3"/>
        <charset val="128"/>
      </rPr>
      <t>（市外局番から）</t>
    </r>
    <rPh sb="3" eb="5">
      <t>バンゴウ</t>
    </rPh>
    <rPh sb="6" eb="8">
      <t>シガイ</t>
    </rPh>
    <rPh sb="8" eb="10">
      <t>キョクバン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</si>
</sst>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¥&quot;#,##0_);[Red]\(&quot;¥&quot;#,##0\)"/>
    <numFmt numFmtId="177" formatCode="m/d;@"/>
    <numFmt numFmtId="178" formatCode="#,##0_);[Red]\(#,##0\)"/>
    <numFmt numFmtId="179" formatCode="#,##0_ "/>
  </numFmts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 Medium"/>
      <family val="3"/>
      <charset val="128"/>
    </font>
    <font>
      <sz val="9"/>
      <name val="游ゴシック Medium"/>
      <family val="3"/>
      <charset val="128"/>
    </font>
    <font>
      <sz val="8"/>
      <name val="游ゴシック Medium"/>
      <family val="3"/>
      <charset val="128"/>
    </font>
    <font>
      <sz val="1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6"/>
      <name val="ＭＳ 明朝"/>
      <family val="1"/>
      <charset val="128"/>
    </font>
    <font>
      <sz val="8"/>
      <color indexed="81"/>
      <name val="游ゴシック Medium"/>
      <family val="3"/>
      <charset val="128"/>
    </font>
    <font>
      <sz val="11"/>
      <name val="Wingdings"/>
      <charset val="2"/>
    </font>
    <font>
      <sz val="11"/>
      <color theme="1" tint="0.34998626667073579"/>
      <name val="游ゴシック Medium"/>
      <family val="3"/>
      <charset val="128"/>
    </font>
    <font>
      <sz val="12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9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4"/>
      <name val="BIZ UD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  <font>
      <sz val="12"/>
      <name val="BIZ UDゴシック"/>
      <family val="3"/>
      <charset val="128"/>
    </font>
    <font>
      <sz val="6"/>
      <name val="BIZ UDゴシック"/>
      <family val="3"/>
      <charset val="128"/>
    </font>
    <font>
      <sz val="7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7"/>
      <name val="BIZ UDゴシック"/>
      <family val="3"/>
      <charset val="128"/>
    </font>
    <font>
      <sz val="8"/>
      <color theme="1" tint="0.34998626667073579"/>
      <name val="BIZ UDゴシック"/>
      <family val="3"/>
      <charset val="128"/>
    </font>
    <font>
      <sz val="6"/>
      <color theme="1" tint="0.34998626667073579"/>
      <name val="BIZ UDゴシック"/>
      <family val="3"/>
      <charset val="128"/>
    </font>
    <font>
      <sz val="11"/>
      <color theme="1" tint="0.34998626667073579"/>
      <name val="BIZ UDゴシック"/>
      <family val="3"/>
      <charset val="128"/>
    </font>
    <font>
      <b/>
      <sz val="8"/>
      <name val="BIZ UDゴシック"/>
      <family val="3"/>
      <charset val="128"/>
    </font>
    <font>
      <b/>
      <sz val="14"/>
      <color theme="0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u val="double"/>
      <sz val="14"/>
      <color indexed="10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11"/>
      <color indexed="10"/>
      <name val="BIZ UDゴシック"/>
      <family val="3"/>
      <charset val="128"/>
    </font>
    <font>
      <sz val="7.5"/>
      <name val="BIZ UDゴシック"/>
      <family val="3"/>
      <charset val="128"/>
    </font>
    <font>
      <b/>
      <sz val="10"/>
      <color theme="0"/>
      <name val="BIZ UDゴシック"/>
      <family val="3"/>
      <charset val="128"/>
    </font>
    <font>
      <sz val="11"/>
      <color theme="0" tint="-0.34998626667073579"/>
      <name val="BIZ UDゴシック"/>
      <family val="3"/>
      <charset val="128"/>
    </font>
    <font>
      <sz val="9"/>
      <color theme="0" tint="-0.34998626667073579"/>
      <name val="BIZ UDゴシック"/>
      <family val="3"/>
      <charset val="128"/>
    </font>
    <font>
      <sz val="8"/>
      <color theme="0" tint="-0.34998626667073579"/>
      <name val="BIZ UD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18">
    <xf numFmtId="0" fontId="0" fillId="0" borderId="0" xfId="0">
      <alignment vertical="center"/>
    </xf>
    <xf numFmtId="0" fontId="19" fillId="4" borderId="0" xfId="0" applyFont="1" applyFill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/>
    <xf numFmtId="20" fontId="3" fillId="0" borderId="0" xfId="0" applyNumberFormat="1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/>
    <xf numFmtId="0" fontId="4" fillId="0" borderId="0" xfId="0" applyFont="1" applyAlignment="1" applyProtection="1">
      <alignment shrinkToFit="1"/>
      <protection locked="0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20" fontId="3" fillId="0" borderId="0" xfId="0" applyNumberFormat="1" applyFont="1" applyAlignment="1"/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1" applyFont="1">
      <alignment vertical="center"/>
    </xf>
    <xf numFmtId="0" fontId="13" fillId="0" borderId="0" xfId="0" applyFont="1">
      <alignment vertical="center"/>
    </xf>
    <xf numFmtId="0" fontId="3" fillId="0" borderId="0" xfId="1" applyFont="1" applyFill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1" applyFont="1">
      <alignment vertical="center"/>
    </xf>
    <xf numFmtId="0" fontId="17" fillId="0" borderId="8" xfId="1" applyFont="1" applyBorder="1" applyAlignment="1"/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5" fillId="0" borderId="0" xfId="0" applyFont="1" applyAlignment="1"/>
    <xf numFmtId="0" fontId="21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right"/>
    </xf>
    <xf numFmtId="0" fontId="16" fillId="0" borderId="0" xfId="0" applyFont="1" applyAlignment="1"/>
    <xf numFmtId="0" fontId="15" fillId="0" borderId="0" xfId="1" applyFont="1" applyAlignment="1"/>
    <xf numFmtId="0" fontId="15" fillId="0" borderId="0" xfId="0" applyFont="1" applyAlignment="1">
      <alignment horizontal="right" vertical="center"/>
    </xf>
    <xf numFmtId="38" fontId="16" fillId="0" borderId="0" xfId="2" applyFont="1" applyFill="1" applyBorder="1" applyAlignment="1" applyProtection="1"/>
    <xf numFmtId="0" fontId="21" fillId="0" borderId="0" xfId="0" applyFont="1" applyProtection="1">
      <alignment vertical="center"/>
      <protection locked="0"/>
    </xf>
    <xf numFmtId="177" fontId="27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 applyAlignment="1">
      <alignment horizontal="right" vertical="center"/>
    </xf>
    <xf numFmtId="0" fontId="22" fillId="0" borderId="8" xfId="0" applyFont="1" applyBorder="1">
      <alignment vertical="center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22" fillId="0" borderId="10" xfId="0" applyFont="1" applyBorder="1">
      <alignment vertical="center"/>
    </xf>
    <xf numFmtId="0" fontId="24" fillId="0" borderId="0" xfId="0" applyFont="1" applyAlignment="1"/>
    <xf numFmtId="0" fontId="15" fillId="0" borderId="0" xfId="0" applyFont="1" applyAlignment="1">
      <alignment horizontal="left" vertical="center" indent="1"/>
    </xf>
    <xf numFmtId="177" fontId="16" fillId="0" borderId="0" xfId="0" applyNumberFormat="1" applyFont="1" applyAlignment="1">
      <alignment horizontal="right" vertical="center"/>
    </xf>
    <xf numFmtId="9" fontId="22" fillId="0" borderId="0" xfId="0" applyNumberFormat="1" applyFont="1">
      <alignment vertical="center"/>
    </xf>
    <xf numFmtId="177" fontId="16" fillId="0" borderId="0" xfId="0" applyNumberFormat="1" applyFont="1" applyAlignment="1">
      <alignment horizontal="right"/>
    </xf>
    <xf numFmtId="38" fontId="15" fillId="0" borderId="0" xfId="0" applyNumberFormat="1" applyFont="1" applyAlignment="1" applyProtection="1">
      <alignment horizontal="center"/>
      <protection locked="0"/>
    </xf>
    <xf numFmtId="177" fontId="15" fillId="0" borderId="0" xfId="0" applyNumberFormat="1" applyFont="1" applyAlignment="1"/>
    <xf numFmtId="9" fontId="22" fillId="0" borderId="0" xfId="0" applyNumberFormat="1" applyFont="1" applyAlignment="1">
      <alignment horizontal="right" vertical="center"/>
    </xf>
    <xf numFmtId="0" fontId="28" fillId="0" borderId="0" xfId="0" applyFont="1" applyAlignment="1"/>
    <xf numFmtId="0" fontId="22" fillId="0" borderId="0" xfId="0" applyFont="1" applyAlignment="1"/>
    <xf numFmtId="178" fontId="16" fillId="0" borderId="0" xfId="0" applyNumberFormat="1" applyFont="1" applyAlignme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0" fillId="0" borderId="0" xfId="0" applyFont="1" applyAlignment="1"/>
    <xf numFmtId="0" fontId="29" fillId="0" borderId="0" xfId="0" applyFont="1" applyAlignment="1"/>
    <xf numFmtId="0" fontId="30" fillId="0" borderId="0" xfId="0" applyFont="1">
      <alignment vertical="center"/>
    </xf>
    <xf numFmtId="0" fontId="32" fillId="0" borderId="0" xfId="0" applyFont="1">
      <alignment vertical="center"/>
    </xf>
    <xf numFmtId="0" fontId="17" fillId="0" borderId="0" xfId="0" applyFont="1">
      <alignment vertical="center"/>
    </xf>
    <xf numFmtId="0" fontId="15" fillId="0" borderId="0" xfId="0" applyFont="1" applyAlignment="1" applyProtection="1">
      <protection locked="0"/>
    </xf>
    <xf numFmtId="0" fontId="22" fillId="0" borderId="0" xfId="0" applyFont="1" applyAlignment="1">
      <alignment horizontal="left" vertical="center"/>
    </xf>
    <xf numFmtId="0" fontId="33" fillId="0" borderId="0" xfId="0" applyFont="1" applyAlignment="1"/>
    <xf numFmtId="0" fontId="21" fillId="0" borderId="0" xfId="0" applyFont="1" applyAlignment="1">
      <alignment horizontal="left" vertical="center" indent="1"/>
    </xf>
    <xf numFmtId="0" fontId="22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176" fontId="23" fillId="0" borderId="0" xfId="0" applyNumberFormat="1" applyFont="1" applyAlignment="1"/>
    <xf numFmtId="49" fontId="16" fillId="0" borderId="0" xfId="0" applyNumberFormat="1" applyFont="1" applyProtection="1">
      <alignment vertical="center"/>
      <protection locked="0"/>
    </xf>
    <xf numFmtId="38" fontId="16" fillId="0" borderId="0" xfId="2" applyFont="1" applyFill="1" applyBorder="1" applyAlignment="1" applyProtection="1">
      <alignment horizontal="right" vertical="center"/>
    </xf>
    <xf numFmtId="20" fontId="15" fillId="0" borderId="0" xfId="0" applyNumberFormat="1" applyFont="1">
      <alignment vertical="center"/>
    </xf>
    <xf numFmtId="0" fontId="16" fillId="0" borderId="0" xfId="0" applyFont="1" applyAlignment="1">
      <alignment shrinkToFit="1"/>
    </xf>
    <xf numFmtId="9" fontId="22" fillId="0" borderId="9" xfId="0" applyNumberFormat="1" applyFont="1" applyBorder="1" applyAlignment="1">
      <alignment horizontal="right" vertical="center"/>
    </xf>
    <xf numFmtId="49" fontId="22" fillId="0" borderId="9" xfId="0" applyNumberFormat="1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5" fillId="0" borderId="0" xfId="1" applyFont="1" applyFill="1">
      <alignment vertical="center"/>
    </xf>
    <xf numFmtId="177" fontId="25" fillId="0" borderId="0" xfId="0" applyNumberFormat="1" applyFont="1" applyAlignment="1" applyProtection="1">
      <alignment horizontal="center" vertical="center" shrinkToFit="1"/>
      <protection locked="0"/>
    </xf>
    <xf numFmtId="0" fontId="26" fillId="0" borderId="0" xfId="0" applyFont="1" applyProtection="1">
      <alignment vertical="center"/>
      <protection locked="0"/>
    </xf>
    <xf numFmtId="9" fontId="22" fillId="0" borderId="3" xfId="0" applyNumberFormat="1" applyFont="1" applyBorder="1" applyAlignment="1">
      <alignment horizontal="center"/>
    </xf>
    <xf numFmtId="0" fontId="22" fillId="2" borderId="12" xfId="0" applyFont="1" applyFill="1" applyBorder="1" applyAlignment="1">
      <alignment horizontal="center" vertical="center" shrinkToFit="1"/>
    </xf>
    <xf numFmtId="0" fontId="24" fillId="2" borderId="12" xfId="0" applyFont="1" applyFill="1" applyBorder="1" applyAlignment="1">
      <alignment horizontal="center" vertical="center" wrapText="1"/>
    </xf>
    <xf numFmtId="0" fontId="22" fillId="0" borderId="3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13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indent="1"/>
    </xf>
    <xf numFmtId="0" fontId="15" fillId="0" borderId="0" xfId="0" applyFont="1" applyAlignment="1">
      <alignment horizontal="distributed" vertical="center"/>
    </xf>
    <xf numFmtId="49" fontId="23" fillId="0" borderId="0" xfId="0" applyNumberFormat="1" applyFont="1" applyAlignment="1">
      <alignment horizontal="left" vertical="center" indent="1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left" vertical="center"/>
    </xf>
    <xf numFmtId="0" fontId="36" fillId="0" borderId="0" xfId="0" applyFont="1">
      <alignment vertical="center"/>
    </xf>
    <xf numFmtId="0" fontId="24" fillId="0" borderId="9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40" fillId="0" borderId="12" xfId="0" applyFont="1" applyBorder="1">
      <alignment vertical="center"/>
    </xf>
    <xf numFmtId="0" fontId="40" fillId="0" borderId="20" xfId="0" applyFont="1" applyBorder="1" applyAlignment="1">
      <alignment horizontal="center" vertical="center"/>
    </xf>
    <xf numFmtId="0" fontId="40" fillId="0" borderId="23" xfId="0" applyFont="1" applyBorder="1">
      <alignment vertical="center"/>
    </xf>
    <xf numFmtId="0" fontId="16" fillId="0" borderId="23" xfId="0" applyFont="1" applyBorder="1">
      <alignment vertical="center"/>
    </xf>
    <xf numFmtId="0" fontId="42" fillId="5" borderId="0" xfId="0" applyFont="1" applyFill="1">
      <alignment vertical="center"/>
    </xf>
    <xf numFmtId="0" fontId="43" fillId="5" borderId="0" xfId="0" applyFont="1" applyFill="1">
      <alignment vertical="center"/>
    </xf>
    <xf numFmtId="49" fontId="43" fillId="5" borderId="0" xfId="0" applyNumberFormat="1" applyFont="1" applyFill="1">
      <alignment vertical="center"/>
    </xf>
    <xf numFmtId="0" fontId="44" fillId="5" borderId="0" xfId="0" applyFont="1" applyFill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16" fillId="0" borderId="0" xfId="1" applyFont="1" applyAlignment="1" applyProtection="1">
      <alignment horizontal="center" vertical="center"/>
    </xf>
    <xf numFmtId="0" fontId="45" fillId="0" borderId="13" xfId="0" applyFont="1" applyBorder="1">
      <alignment vertical="center"/>
    </xf>
    <xf numFmtId="0" fontId="45" fillId="0" borderId="30" xfId="0" applyFont="1" applyBorder="1">
      <alignment vertical="center"/>
    </xf>
    <xf numFmtId="0" fontId="45" fillId="0" borderId="31" xfId="0" applyFont="1" applyBorder="1">
      <alignment vertical="center"/>
    </xf>
    <xf numFmtId="0" fontId="45" fillId="0" borderId="32" xfId="0" applyFont="1" applyBorder="1">
      <alignment vertical="center"/>
    </xf>
    <xf numFmtId="0" fontId="45" fillId="0" borderId="0" xfId="0" applyFont="1">
      <alignment vertical="center"/>
    </xf>
    <xf numFmtId="58" fontId="45" fillId="0" borderId="31" xfId="0" applyNumberFormat="1" applyFont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49" fontId="23" fillId="3" borderId="13" xfId="0" applyNumberFormat="1" applyFont="1" applyFill="1" applyBorder="1" applyAlignment="1" applyProtection="1">
      <alignment horizontal="left" vertical="center" indent="1" shrinkToFit="1"/>
      <protection locked="0"/>
    </xf>
    <xf numFmtId="49" fontId="23" fillId="3" borderId="13" xfId="0" applyNumberFormat="1" applyFont="1" applyFill="1" applyBorder="1" applyAlignment="1" applyProtection="1">
      <alignment horizontal="left" vertical="center"/>
      <protection locked="0"/>
    </xf>
    <xf numFmtId="49" fontId="23" fillId="3" borderId="13" xfId="0" applyNumberFormat="1" applyFont="1" applyFill="1" applyBorder="1" applyAlignment="1" applyProtection="1">
      <alignment horizontal="left" vertical="center" shrinkToFit="1"/>
      <protection locked="0"/>
    </xf>
    <xf numFmtId="49" fontId="23" fillId="3" borderId="13" xfId="0" applyNumberFormat="1" applyFont="1" applyFill="1" applyBorder="1" applyAlignment="1" applyProtection="1">
      <alignment horizontal="left" vertical="center" indent="1"/>
      <protection locked="0"/>
    </xf>
    <xf numFmtId="0" fontId="16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49" fontId="23" fillId="3" borderId="13" xfId="0" applyNumberFormat="1" applyFont="1" applyFill="1" applyBorder="1" applyAlignment="1" applyProtection="1">
      <alignment horizontal="left"/>
      <protection locked="0"/>
    </xf>
    <xf numFmtId="0" fontId="23" fillId="3" borderId="0" xfId="0" applyFont="1" applyFill="1" applyAlignment="1">
      <alignment horizontal="center" vertical="center"/>
    </xf>
    <xf numFmtId="49" fontId="23" fillId="3" borderId="13" xfId="0" applyNumberFormat="1" applyFont="1" applyFill="1" applyBorder="1" applyAlignment="1" applyProtection="1">
      <alignment horizontal="center" vertical="center"/>
      <protection locked="0"/>
    </xf>
    <xf numFmtId="0" fontId="16" fillId="0" borderId="9" xfId="0" applyFont="1" applyBorder="1" applyAlignment="1">
      <alignment horizontal="left" vertical="center" shrinkToFit="1"/>
    </xf>
    <xf numFmtId="0" fontId="16" fillId="0" borderId="10" xfId="0" applyFont="1" applyBorder="1" applyAlignment="1">
      <alignment horizontal="left" vertical="center" shrinkToFit="1"/>
    </xf>
    <xf numFmtId="0" fontId="16" fillId="0" borderId="11" xfId="0" applyFont="1" applyBorder="1" applyAlignment="1">
      <alignment horizontal="left" vertical="center" shrinkToFit="1"/>
    </xf>
    <xf numFmtId="179" fontId="16" fillId="0" borderId="23" xfId="0" applyNumberFormat="1" applyFont="1" applyBorder="1" applyAlignment="1">
      <alignment horizontal="right" vertical="center"/>
    </xf>
    <xf numFmtId="0" fontId="16" fillId="0" borderId="27" xfId="0" applyFont="1" applyBorder="1" applyAlignment="1">
      <alignment horizontal="left" vertical="center" shrinkToFit="1"/>
    </xf>
    <xf numFmtId="0" fontId="16" fillId="0" borderId="28" xfId="0" applyFont="1" applyBorder="1" applyAlignment="1">
      <alignment horizontal="left" vertical="center" shrinkToFit="1"/>
    </xf>
    <xf numFmtId="0" fontId="16" fillId="0" borderId="29" xfId="0" applyFont="1" applyBorder="1" applyAlignment="1">
      <alignment horizontal="left" vertical="center" shrinkToFit="1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49" fontId="21" fillId="0" borderId="9" xfId="0" applyNumberFormat="1" applyFont="1" applyBorder="1" applyAlignment="1">
      <alignment horizontal="left" vertical="center" indent="1" shrinkToFit="1"/>
    </xf>
    <xf numFmtId="0" fontId="21" fillId="0" borderId="10" xfId="0" applyFont="1" applyBorder="1" applyAlignment="1">
      <alignment horizontal="left" vertical="center" indent="1" shrinkToFit="1"/>
    </xf>
    <xf numFmtId="0" fontId="21" fillId="0" borderId="11" xfId="0" applyFont="1" applyBorder="1" applyAlignment="1">
      <alignment horizontal="left" vertical="center" indent="1" shrinkToFit="1"/>
    </xf>
    <xf numFmtId="49" fontId="21" fillId="0" borderId="1" xfId="0" applyNumberFormat="1" applyFont="1" applyBorder="1" applyAlignment="1">
      <alignment horizontal="left" indent="1" shrinkToFit="1"/>
    </xf>
    <xf numFmtId="0" fontId="21" fillId="0" borderId="3" xfId="0" applyFont="1" applyBorder="1" applyAlignment="1">
      <alignment horizontal="left" indent="1" shrinkToFit="1"/>
    </xf>
    <xf numFmtId="0" fontId="21" fillId="0" borderId="2" xfId="0" applyFont="1" applyBorder="1" applyAlignment="1">
      <alignment horizontal="left" indent="1" shrinkToFit="1"/>
    </xf>
    <xf numFmtId="0" fontId="21" fillId="0" borderId="7" xfId="0" applyFont="1" applyBorder="1" applyAlignment="1">
      <alignment horizontal="left" vertical="top" indent="1" shrinkToFit="1"/>
    </xf>
    <xf numFmtId="0" fontId="21" fillId="0" borderId="8" xfId="0" applyFont="1" applyBorder="1" applyAlignment="1">
      <alignment horizontal="left" vertical="top" indent="1" shrinkToFit="1"/>
    </xf>
    <xf numFmtId="0" fontId="21" fillId="0" borderId="6" xfId="0" applyFont="1" applyBorder="1" applyAlignment="1">
      <alignment horizontal="left" vertical="top" indent="1" shrinkToFit="1"/>
    </xf>
    <xf numFmtId="0" fontId="22" fillId="0" borderId="7" xfId="0" applyFont="1" applyBorder="1" applyAlignment="1">
      <alignment horizontal="left" vertical="top"/>
    </xf>
    <xf numFmtId="0" fontId="22" fillId="0" borderId="8" xfId="0" applyFont="1" applyBorder="1" applyAlignment="1">
      <alignment horizontal="left" vertical="top"/>
    </xf>
    <xf numFmtId="0" fontId="22" fillId="0" borderId="6" xfId="0" applyFont="1" applyBorder="1" applyAlignment="1">
      <alignment horizontal="left" vertical="top"/>
    </xf>
    <xf numFmtId="0" fontId="22" fillId="0" borderId="9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3" fontId="23" fillId="0" borderId="12" xfId="0" applyNumberFormat="1" applyFont="1" applyBorder="1" applyAlignment="1" applyProtection="1">
      <alignment horizontal="right" vertical="center"/>
      <protection locked="0"/>
    </xf>
    <xf numFmtId="0" fontId="22" fillId="0" borderId="1" xfId="0" applyFont="1" applyBorder="1" applyAlignment="1">
      <alignment horizontal="left"/>
    </xf>
    <xf numFmtId="0" fontId="22" fillId="0" borderId="3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3" fontId="15" fillId="0" borderId="12" xfId="2" applyNumberFormat="1" applyFont="1" applyFill="1" applyBorder="1" applyAlignment="1" applyProtection="1">
      <alignment horizontal="right" vertical="center"/>
      <protection locked="0"/>
    </xf>
    <xf numFmtId="0" fontId="16" fillId="0" borderId="12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left" shrinkToFit="1"/>
    </xf>
    <xf numFmtId="0" fontId="16" fillId="0" borderId="0" xfId="0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0" fontId="41" fillId="6" borderId="9" xfId="0" applyFont="1" applyFill="1" applyBorder="1" applyAlignment="1">
      <alignment horizontal="center" vertical="center"/>
    </xf>
    <xf numFmtId="0" fontId="41" fillId="6" borderId="10" xfId="0" applyFont="1" applyFill="1" applyBorder="1" applyAlignment="1">
      <alignment horizontal="center" vertical="center"/>
    </xf>
    <xf numFmtId="0" fontId="41" fillId="6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right" vertical="center" indent="1"/>
    </xf>
    <xf numFmtId="0" fontId="23" fillId="0" borderId="3" xfId="0" applyFont="1" applyBorder="1" applyAlignment="1">
      <alignment horizontal="right" vertical="center" indent="1"/>
    </xf>
    <xf numFmtId="0" fontId="23" fillId="0" borderId="7" xfId="0" applyFont="1" applyBorder="1" applyAlignment="1">
      <alignment horizontal="right" vertical="center" indent="1"/>
    </xf>
    <xf numFmtId="0" fontId="23" fillId="0" borderId="8" xfId="0" applyFont="1" applyBorder="1" applyAlignment="1">
      <alignment horizontal="right" vertical="center" indent="1"/>
    </xf>
    <xf numFmtId="49" fontId="21" fillId="0" borderId="9" xfId="0" applyNumberFormat="1" applyFont="1" applyBorder="1" applyAlignment="1">
      <alignment horizontal="left" vertical="center" indent="1"/>
    </xf>
    <xf numFmtId="0" fontId="21" fillId="0" borderId="11" xfId="0" applyFont="1" applyBorder="1" applyAlignment="1">
      <alignment horizontal="left" vertical="center" indent="1"/>
    </xf>
    <xf numFmtId="0" fontId="16" fillId="0" borderId="20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179" fontId="15" fillId="0" borderId="10" xfId="2" applyNumberFormat="1" applyFont="1" applyFill="1" applyBorder="1" applyAlignment="1" applyProtection="1">
      <alignment horizontal="right"/>
      <protection locked="0"/>
    </xf>
    <xf numFmtId="177" fontId="16" fillId="0" borderId="1" xfId="0" applyNumberFormat="1" applyFont="1" applyBorder="1" applyAlignment="1" applyProtection="1">
      <alignment horizontal="center" vertical="center" shrinkToFit="1"/>
      <protection locked="0"/>
    </xf>
    <xf numFmtId="177" fontId="16" fillId="0" borderId="3" xfId="0" applyNumberFormat="1" applyFont="1" applyBorder="1" applyAlignment="1" applyProtection="1">
      <alignment horizontal="center" vertical="center" shrinkToFit="1"/>
      <protection locked="0"/>
    </xf>
    <xf numFmtId="177" fontId="16" fillId="0" borderId="7" xfId="0" applyNumberFormat="1" applyFont="1" applyBorder="1" applyAlignment="1" applyProtection="1">
      <alignment horizontal="center" vertical="center" shrinkToFit="1"/>
      <protection locked="0"/>
    </xf>
    <xf numFmtId="177" fontId="16" fillId="0" borderId="8" xfId="0" applyNumberFormat="1" applyFont="1" applyBorder="1" applyAlignment="1" applyProtection="1">
      <alignment horizontal="center" vertical="center" shrinkToFit="1"/>
      <protection locked="0"/>
    </xf>
    <xf numFmtId="179" fontId="23" fillId="0" borderId="1" xfId="2" applyNumberFormat="1" applyFont="1" applyFill="1" applyBorder="1" applyAlignment="1" applyProtection="1">
      <alignment horizontal="right" vertical="center"/>
      <protection locked="0"/>
    </xf>
    <xf numFmtId="179" fontId="23" fillId="0" borderId="3" xfId="2" applyNumberFormat="1" applyFont="1" applyFill="1" applyBorder="1" applyAlignment="1" applyProtection="1">
      <alignment horizontal="right" vertical="center"/>
      <protection locked="0"/>
    </xf>
    <xf numFmtId="179" fontId="23" fillId="0" borderId="2" xfId="2" applyNumberFormat="1" applyFont="1" applyFill="1" applyBorder="1" applyAlignment="1" applyProtection="1">
      <alignment horizontal="right" vertical="center"/>
      <protection locked="0"/>
    </xf>
    <xf numFmtId="179" fontId="23" fillId="0" borderId="5" xfId="2" applyNumberFormat="1" applyFont="1" applyFill="1" applyBorder="1" applyAlignment="1" applyProtection="1">
      <alignment horizontal="right" vertical="center"/>
      <protection locked="0"/>
    </xf>
    <xf numFmtId="179" fontId="23" fillId="0" borderId="0" xfId="2" applyNumberFormat="1" applyFont="1" applyFill="1" applyBorder="1" applyAlignment="1" applyProtection="1">
      <alignment horizontal="right" vertical="center"/>
      <protection locked="0"/>
    </xf>
    <xf numFmtId="179" fontId="23" fillId="0" borderId="4" xfId="2" applyNumberFormat="1" applyFont="1" applyFill="1" applyBorder="1" applyAlignment="1" applyProtection="1">
      <alignment horizontal="right" vertical="center"/>
      <protection locked="0"/>
    </xf>
    <xf numFmtId="38" fontId="15" fillId="0" borderId="3" xfId="2" applyFont="1" applyFill="1" applyBorder="1" applyAlignment="1" applyProtection="1">
      <protection locked="0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179" fontId="16" fillId="0" borderId="1" xfId="2" applyNumberFormat="1" applyFont="1" applyBorder="1" applyAlignment="1" applyProtection="1">
      <alignment horizontal="center" vertical="center"/>
      <protection locked="0"/>
    </xf>
    <xf numFmtId="179" fontId="16" fillId="0" borderId="2" xfId="2" applyNumberFormat="1" applyFont="1" applyBorder="1" applyAlignment="1" applyProtection="1">
      <alignment horizontal="center" vertical="center"/>
      <protection locked="0"/>
    </xf>
    <xf numFmtId="179" fontId="16" fillId="0" borderId="7" xfId="2" applyNumberFormat="1" applyFont="1" applyBorder="1" applyAlignment="1" applyProtection="1">
      <alignment horizontal="center" vertical="center"/>
      <protection locked="0"/>
    </xf>
    <xf numFmtId="179" fontId="16" fillId="0" borderId="6" xfId="2" applyNumberFormat="1" applyFont="1" applyBorder="1" applyAlignment="1" applyProtection="1">
      <alignment horizontal="center" vertical="center"/>
      <protection locked="0"/>
    </xf>
    <xf numFmtId="9" fontId="22" fillId="0" borderId="20" xfId="0" applyNumberFormat="1" applyFont="1" applyBorder="1" applyAlignment="1" applyProtection="1">
      <alignment horizontal="center" vertical="center"/>
      <protection locked="0"/>
    </xf>
    <xf numFmtId="9" fontId="22" fillId="0" borderId="21" xfId="0" applyNumberFormat="1" applyFont="1" applyBorder="1" applyAlignment="1" applyProtection="1">
      <alignment horizontal="center" vertical="center"/>
      <protection locked="0"/>
    </xf>
    <xf numFmtId="179" fontId="15" fillId="0" borderId="8" xfId="2" applyNumberFormat="1" applyFont="1" applyFill="1" applyBorder="1" applyAlignment="1" applyProtection="1">
      <alignment horizontal="right"/>
      <protection locked="0"/>
    </xf>
    <xf numFmtId="0" fontId="16" fillId="0" borderId="20" xfId="0" applyFont="1" applyBorder="1" applyAlignment="1">
      <alignment horizontal="center" vertical="center" textRotation="255"/>
    </xf>
    <xf numFmtId="0" fontId="16" fillId="0" borderId="22" xfId="0" applyFont="1" applyBorder="1" applyAlignment="1">
      <alignment horizontal="center" vertical="center" textRotation="255"/>
    </xf>
    <xf numFmtId="0" fontId="16" fillId="0" borderId="21" xfId="0" applyFont="1" applyBorder="1" applyAlignment="1">
      <alignment horizontal="center" vertical="center" textRotation="255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8" fillId="0" borderId="8" xfId="0" applyFont="1" applyBorder="1" applyAlignment="1">
      <alignment horizontal="center"/>
    </xf>
    <xf numFmtId="179" fontId="23" fillId="0" borderId="7" xfId="2" applyNumberFormat="1" applyFont="1" applyFill="1" applyBorder="1" applyAlignment="1" applyProtection="1">
      <alignment horizontal="right" vertical="center"/>
      <protection locked="0"/>
    </xf>
    <xf numFmtId="179" fontId="23" fillId="0" borderId="8" xfId="2" applyNumberFormat="1" applyFont="1" applyFill="1" applyBorder="1" applyAlignment="1" applyProtection="1">
      <alignment horizontal="right" vertical="center"/>
      <protection locked="0"/>
    </xf>
    <xf numFmtId="179" fontId="23" fillId="0" borderId="6" xfId="2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Alignment="1">
      <alignment horizontal="center" shrinkToFit="1"/>
    </xf>
    <xf numFmtId="38" fontId="15" fillId="0" borderId="0" xfId="2" applyFont="1" applyFill="1" applyBorder="1" applyAlignment="1" applyProtection="1">
      <alignment horizontal="right"/>
      <protection locked="0"/>
    </xf>
    <xf numFmtId="0" fontId="16" fillId="0" borderId="20" xfId="0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178" fontId="15" fillId="0" borderId="3" xfId="2" applyNumberFormat="1" applyFont="1" applyFill="1" applyBorder="1" applyAlignment="1" applyProtection="1">
      <alignment horizontal="right"/>
      <protection locked="0"/>
    </xf>
    <xf numFmtId="0" fontId="22" fillId="2" borderId="1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0" borderId="3" xfId="0" applyFont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0" fontId="15" fillId="0" borderId="8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22" fillId="2" borderId="7" xfId="0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shrinkToFit="1"/>
    </xf>
    <xf numFmtId="0" fontId="27" fillId="2" borderId="9" xfId="1" applyFont="1" applyFill="1" applyBorder="1" applyAlignment="1">
      <alignment horizontal="center" vertical="center"/>
    </xf>
    <xf numFmtId="0" fontId="27" fillId="2" borderId="10" xfId="1" applyFont="1" applyFill="1" applyBorder="1" applyAlignment="1">
      <alignment horizontal="center" vertical="center"/>
    </xf>
    <xf numFmtId="0" fontId="27" fillId="2" borderId="11" xfId="1" applyFont="1" applyFill="1" applyBorder="1" applyAlignment="1">
      <alignment horizontal="center" vertical="center"/>
    </xf>
    <xf numFmtId="38" fontId="15" fillId="0" borderId="3" xfId="0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center" vertical="center"/>
    </xf>
    <xf numFmtId="0" fontId="29" fillId="0" borderId="0" xfId="0" applyFont="1" applyAlignment="1">
      <alignment horizontal="left" wrapText="1"/>
    </xf>
    <xf numFmtId="0" fontId="28" fillId="0" borderId="1" xfId="0" applyFont="1" applyBorder="1" applyAlignment="1" applyProtection="1">
      <alignment horizontal="left" vertical="top" wrapText="1"/>
      <protection locked="0"/>
    </xf>
    <xf numFmtId="0" fontId="29" fillId="0" borderId="3" xfId="0" applyFont="1" applyBorder="1" applyAlignment="1" applyProtection="1">
      <alignment horizontal="left" vertical="top" wrapText="1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29" fillId="0" borderId="2" xfId="0" applyFont="1" applyBorder="1" applyAlignment="1" applyProtection="1">
      <alignment horizontal="left" vertical="top" wrapText="1"/>
      <protection locked="0"/>
    </xf>
    <xf numFmtId="0" fontId="29" fillId="0" borderId="7" xfId="0" applyFont="1" applyBorder="1" applyAlignment="1" applyProtection="1">
      <alignment horizontal="left" vertical="top" wrapText="1"/>
      <protection locked="0"/>
    </xf>
    <xf numFmtId="0" fontId="29" fillId="0" borderId="8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29" fillId="0" borderId="6" xfId="0" applyFont="1" applyBorder="1" applyAlignment="1" applyProtection="1">
      <alignment horizontal="left" vertical="top" wrapText="1"/>
      <protection locked="0"/>
    </xf>
    <xf numFmtId="0" fontId="28" fillId="0" borderId="14" xfId="0" applyFont="1" applyBorder="1" applyAlignment="1" applyProtection="1">
      <alignment horizontal="left" vertical="top"/>
      <protection locked="0"/>
    </xf>
    <xf numFmtId="0" fontId="28" fillId="0" borderId="15" xfId="0" applyFont="1" applyBorder="1" applyAlignment="1" applyProtection="1">
      <alignment horizontal="left" vertical="top"/>
      <protection locked="0"/>
    </xf>
    <xf numFmtId="0" fontId="31" fillId="0" borderId="15" xfId="1" applyFont="1" applyBorder="1" applyAlignment="1" applyProtection="1">
      <alignment horizontal="left" vertical="top"/>
      <protection locked="0"/>
    </xf>
    <xf numFmtId="0" fontId="28" fillId="0" borderId="16" xfId="0" applyFont="1" applyBorder="1" applyAlignment="1" applyProtection="1">
      <alignment horizontal="left" vertical="top"/>
      <protection locked="0"/>
    </xf>
    <xf numFmtId="0" fontId="28" fillId="0" borderId="17" xfId="0" applyFont="1" applyBorder="1" applyAlignment="1" applyProtection="1">
      <alignment horizontal="left" vertical="top"/>
      <protection locked="0"/>
    </xf>
    <xf numFmtId="0" fontId="28" fillId="0" borderId="18" xfId="0" applyFont="1" applyBorder="1" applyAlignment="1" applyProtection="1">
      <alignment horizontal="left" vertical="top"/>
      <protection locked="0"/>
    </xf>
    <xf numFmtId="0" fontId="31" fillId="0" borderId="18" xfId="1" applyFont="1" applyBorder="1" applyAlignment="1" applyProtection="1">
      <alignment horizontal="left" vertical="top"/>
      <protection locked="0"/>
    </xf>
    <xf numFmtId="0" fontId="28" fillId="0" borderId="19" xfId="0" applyFont="1" applyBorder="1" applyAlignment="1" applyProtection="1">
      <alignment horizontal="left" vertical="top"/>
      <protection locked="0"/>
    </xf>
    <xf numFmtId="0" fontId="28" fillId="0" borderId="1" xfId="0" applyFont="1" applyBorder="1" applyAlignment="1" applyProtection="1">
      <alignment horizontal="center" vertical="top"/>
      <protection locked="0"/>
    </xf>
    <xf numFmtId="0" fontId="28" fillId="0" borderId="2" xfId="0" applyFont="1" applyBorder="1" applyAlignment="1" applyProtection="1">
      <alignment horizontal="center" vertical="top"/>
      <protection locked="0"/>
    </xf>
    <xf numFmtId="0" fontId="28" fillId="0" borderId="7" xfId="0" applyFont="1" applyBorder="1" applyAlignment="1" applyProtection="1">
      <alignment horizontal="center" vertical="top"/>
      <protection locked="0"/>
    </xf>
    <xf numFmtId="0" fontId="28" fillId="0" borderId="6" xfId="0" applyFont="1" applyBorder="1" applyAlignment="1" applyProtection="1">
      <alignment horizontal="center" vertical="top"/>
      <protection locked="0"/>
    </xf>
    <xf numFmtId="0" fontId="22" fillId="2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38" fontId="15" fillId="0" borderId="0" xfId="1" applyNumberFormat="1" applyFont="1" applyFill="1" applyBorder="1" applyAlignment="1" applyProtection="1">
      <alignment horizontal="right"/>
      <protection locked="0"/>
    </xf>
    <xf numFmtId="0" fontId="28" fillId="0" borderId="14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31" fillId="0" borderId="15" xfId="1" applyFont="1" applyBorder="1" applyAlignment="1" applyProtection="1">
      <alignment horizontal="left" vertical="top"/>
    </xf>
    <xf numFmtId="0" fontId="28" fillId="0" borderId="16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18" xfId="0" applyFont="1" applyBorder="1" applyAlignment="1">
      <alignment horizontal="left" vertical="top"/>
    </xf>
    <xf numFmtId="0" fontId="31" fillId="0" borderId="18" xfId="1" applyFont="1" applyBorder="1" applyAlignment="1" applyProtection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1" xfId="0" applyFont="1" applyBorder="1" applyAlignment="1">
      <alignment horizontal="center" vertical="top"/>
    </xf>
    <xf numFmtId="0" fontId="28" fillId="0" borderId="2" xfId="0" applyFont="1" applyBorder="1" applyAlignment="1">
      <alignment horizontal="center" vertical="top"/>
    </xf>
    <xf numFmtId="0" fontId="28" fillId="0" borderId="7" xfId="0" applyFont="1" applyBorder="1" applyAlignment="1">
      <alignment horizontal="center" vertical="top"/>
    </xf>
    <xf numFmtId="0" fontId="28" fillId="0" borderId="6" xfId="0" applyFont="1" applyBorder="1" applyAlignment="1">
      <alignment horizontal="center" vertical="top"/>
    </xf>
    <xf numFmtId="0" fontId="16" fillId="0" borderId="1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7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6" xfId="0" applyFont="1" applyBorder="1" applyAlignment="1" applyProtection="1">
      <alignment horizontal="left" vertical="center"/>
      <protection locked="0"/>
    </xf>
    <xf numFmtId="179" fontId="16" fillId="0" borderId="1" xfId="0" applyNumberFormat="1" applyFont="1" applyBorder="1" applyAlignment="1" applyProtection="1">
      <alignment horizontal="center" vertical="center"/>
      <protection locked="0"/>
    </xf>
    <xf numFmtId="179" fontId="16" fillId="0" borderId="2" xfId="0" applyNumberFormat="1" applyFont="1" applyBorder="1" applyAlignment="1" applyProtection="1">
      <alignment horizontal="center" vertical="center"/>
      <protection locked="0"/>
    </xf>
    <xf numFmtId="179" fontId="16" fillId="0" borderId="7" xfId="0" applyNumberFormat="1" applyFont="1" applyBorder="1" applyAlignment="1" applyProtection="1">
      <alignment horizontal="center" vertical="center"/>
      <protection locked="0"/>
    </xf>
    <xf numFmtId="179" fontId="16" fillId="0" borderId="6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29" fillId="0" borderId="2" xfId="0" applyFont="1" applyBorder="1" applyAlignment="1">
      <alignment horizontal="left" vertical="top" wrapText="1"/>
    </xf>
    <xf numFmtId="0" fontId="29" fillId="0" borderId="7" xfId="0" applyFont="1" applyBorder="1" applyAlignment="1">
      <alignment horizontal="left" vertical="top" wrapText="1"/>
    </xf>
    <xf numFmtId="0" fontId="29" fillId="0" borderId="8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29" fillId="0" borderId="6" xfId="0" applyFont="1" applyBorder="1" applyAlignment="1">
      <alignment horizontal="left" vertical="top" wrapText="1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3" xfId="1" applyFont="1" applyBorder="1" applyAlignment="1" applyProtection="1">
      <alignment horizontal="center" vertical="center"/>
      <protection locked="0"/>
    </xf>
    <xf numFmtId="0" fontId="15" fillId="0" borderId="2" xfId="1" applyFont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center" vertical="center"/>
      <protection locked="0"/>
    </xf>
    <xf numFmtId="0" fontId="15" fillId="0" borderId="8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shrinkToFit="1"/>
    </xf>
    <xf numFmtId="9" fontId="40" fillId="0" borderId="12" xfId="0" applyNumberFormat="1" applyFont="1" applyFill="1" applyBorder="1" applyAlignment="1">
      <alignment horizontal="center" vertical="center"/>
    </xf>
    <xf numFmtId="179" fontId="16" fillId="0" borderId="12" xfId="0" applyNumberFormat="1" applyFont="1" applyFill="1" applyBorder="1" applyAlignment="1">
      <alignment horizontal="right" vertical="center"/>
    </xf>
    <xf numFmtId="179" fontId="16" fillId="0" borderId="20" xfId="0" applyNumberFormat="1" applyFont="1" applyFill="1" applyBorder="1" applyAlignment="1">
      <alignment horizontal="right" vertical="center"/>
    </xf>
  </cellXfs>
  <cellStyles count="3">
    <cellStyle name="桁区切り" xfId="2" builtinId="6"/>
    <cellStyle name="標準" xfId="0" builtinId="0"/>
    <cellStyle name="列レベル_1" xfId="1" builtinId="2" iLevel="0"/>
  </cellStyles>
  <dxfs count="0"/>
  <tableStyles count="0" defaultTableStyle="TableStyleMedium2" defaultPivotStyle="PivotStyleLight16"/>
  <colors>
    <mruColors>
      <color rgb="FFF7EAE9"/>
      <color rgb="FFCCFFFF"/>
      <color rgb="FFFFFFF7"/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668431</xdr:colOff>
      <xdr:row>2</xdr:row>
      <xdr:rowOff>128308</xdr:rowOff>
    </xdr:from>
    <xdr:to>
      <xdr:col>10</xdr:col>
      <xdr:colOff>268381</xdr:colOff>
      <xdr:row>5</xdr:row>
      <xdr:rowOff>33617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FD04EE-05E4-47A5-ADAF-F74672B68ECD}"/>
            </a:ext>
          </a:extLst>
        </xdr:cNvPr>
        <xdr:cNvSpPr txBox="1"/>
      </xdr:nvSpPr>
      <xdr:spPr>
        <a:xfrm>
          <a:off x="5150784" y="935132"/>
          <a:ext cx="1650626" cy="4768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solidFill>
                <a:schemeClr val="accent3">
                  <a:lumMod val="50000"/>
                </a:schemeClr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・・・貴社記入</a:t>
          </a:r>
          <a:br>
            <a:rPr kumimoji="1" lang="en-US" altLang="ja-JP" sz="2400">
              <a:solidFill>
                <a:srgbClr val="FFFF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</a:br>
          <a:endParaRPr kumimoji="1" lang="ja-JP" altLang="en-US" sz="1100">
            <a:solidFill>
              <a:srgbClr val="FFFF00"/>
            </a:solidFill>
            <a:latin typeface="游ゴシック Medium" panose="020B0500000000000000" pitchFamily="50" charset="-128"/>
            <a:ea typeface="游ゴシック Medium" panose="020B0500000000000000" pitchFamily="50" charset="-128"/>
          </a:endParaRPr>
        </a:p>
      </xdr:txBody>
    </xdr:sp>
    <xdr:clientData/>
  </xdr:twoCellAnchor>
  <xdr:twoCellAnchor>
    <xdr:from>
      <xdr:col>0</xdr:col>
      <xdr:colOff>100853</xdr:colOff>
      <xdr:row>0</xdr:row>
      <xdr:rowOff>89647</xdr:rowOff>
    </xdr:from>
    <xdr:to>
      <xdr:col>10</xdr:col>
      <xdr:colOff>179295</xdr:colOff>
      <xdr:row>34</xdr:row>
      <xdr:rowOff>291354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5D29863-E1BA-4FAF-4DD4-D026E26D0845}"/>
            </a:ext>
          </a:extLst>
        </xdr:cNvPr>
        <xdr:cNvSpPr/>
      </xdr:nvSpPr>
      <xdr:spPr>
        <a:xfrm>
          <a:off x="100853" y="89647"/>
          <a:ext cx="6611471" cy="7888942"/>
        </a:xfrm>
        <a:prstGeom prst="rect">
          <a:avLst/>
        </a:prstGeom>
        <a:noFill/>
        <a:ln w="69850" cmpd="sng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14817</xdr:colOff>
      <xdr:row>0</xdr:row>
      <xdr:rowOff>86783</xdr:rowOff>
    </xdr:from>
    <xdr:to>
      <xdr:col>22</xdr:col>
      <xdr:colOff>488016</xdr:colOff>
      <xdr:row>34</xdr:row>
      <xdr:rowOff>306516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54B61F9F-0D20-F9F3-96DC-DC59B2F5FB0C}"/>
            </a:ext>
          </a:extLst>
        </xdr:cNvPr>
        <xdr:cNvGrpSpPr/>
      </xdr:nvGrpSpPr>
      <xdr:grpSpPr>
        <a:xfrm>
          <a:off x="7358592" y="86783"/>
          <a:ext cx="6645399" cy="7658758"/>
          <a:chOff x="6949017" y="10583"/>
          <a:chExt cx="6645399" cy="7658758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CB76C568-C1E6-E372-2FE1-EC9C0244983D}"/>
              </a:ext>
            </a:extLst>
          </xdr:cNvPr>
          <xdr:cNvGrpSpPr/>
        </xdr:nvGrpSpPr>
        <xdr:grpSpPr>
          <a:xfrm>
            <a:off x="6956735" y="3972570"/>
            <a:ext cx="6637681" cy="3696771"/>
            <a:chOff x="7070911" y="3664321"/>
            <a:chExt cx="6622677" cy="3704763"/>
          </a:xfrm>
        </xdr:grpSpPr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1DE0719B-3560-5BF9-94A3-C7032B76263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7070911" y="3664321"/>
              <a:ext cx="6504762" cy="3704763"/>
            </a:xfrm>
            <a:prstGeom prst="rect">
              <a:avLst/>
            </a:prstGeom>
          </xdr:spPr>
        </xdr:pic>
        <xdr:sp macro="" textlink="">
          <xdr:nvSpPr>
            <xdr:cNvPr id="9" name="吹き出し: 角を丸めた四角形 8">
              <a:extLst>
                <a:ext uri="{FF2B5EF4-FFF2-40B4-BE49-F238E27FC236}">
                  <a16:creationId xmlns:a16="http://schemas.microsoft.com/office/drawing/2014/main" id="{632AA776-E720-4E9F-91EB-D588B9042DE9}"/>
                </a:ext>
              </a:extLst>
            </xdr:cNvPr>
            <xdr:cNvSpPr/>
          </xdr:nvSpPr>
          <xdr:spPr>
            <a:xfrm>
              <a:off x="7784168" y="6726890"/>
              <a:ext cx="5909420" cy="403412"/>
            </a:xfrm>
            <a:prstGeom prst="wedgeRoundRectCallout">
              <a:avLst>
                <a:gd name="adj1" fmla="val -49812"/>
                <a:gd name="adj2" fmla="val 22575"/>
                <a:gd name="adj3" fmla="val 16667"/>
              </a:avLst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kumimoji="1" lang="en-US" altLang="ja-JP" sz="1200" b="1">
                  <a:solidFill>
                    <a:srgbClr val="FF0000"/>
                  </a:solidFill>
                  <a:latin typeface="游ゴシック Medium" panose="020B0500000000000000" pitchFamily="50" charset="-128"/>
                  <a:ea typeface="游ゴシック Medium" panose="020B0500000000000000" pitchFamily="50" charset="-128"/>
                </a:rPr>
                <a:t>※</a:t>
              </a:r>
              <a:r>
                <a:rPr kumimoji="1" lang="ja-JP" altLang="en-US" sz="1200" b="1">
                  <a:solidFill>
                    <a:srgbClr val="FF0000"/>
                  </a:solidFill>
                  <a:latin typeface="游ゴシック Medium" panose="020B0500000000000000" pitchFamily="50" charset="-128"/>
                  <a:ea typeface="游ゴシック Medium" panose="020B0500000000000000" pitchFamily="50" charset="-128"/>
                </a:rPr>
                <a:t>　御 社 請 求 書 に 提 出 ① ② を 添 付 し て く だ さ い 。</a:t>
              </a:r>
            </a:p>
          </xdr:txBody>
        </xdr:sp>
        <xdr:sp macro="" textlink="">
          <xdr:nvSpPr>
            <xdr:cNvPr id="4" name="吹き出し: 角を丸めた四角形 3">
              <a:extLst>
                <a:ext uri="{FF2B5EF4-FFF2-40B4-BE49-F238E27FC236}">
                  <a16:creationId xmlns:a16="http://schemas.microsoft.com/office/drawing/2014/main" id="{D781ED17-6121-45C2-834C-75AD55A9911F}"/>
                </a:ext>
              </a:extLst>
            </xdr:cNvPr>
            <xdr:cNvSpPr/>
          </xdr:nvSpPr>
          <xdr:spPr>
            <a:xfrm>
              <a:off x="7362267" y="4695265"/>
              <a:ext cx="392205" cy="403412"/>
            </a:xfrm>
            <a:prstGeom prst="wedgeRoundRectCallout">
              <a:avLst>
                <a:gd name="adj1" fmla="val -49812"/>
                <a:gd name="adj2" fmla="val 22575"/>
                <a:gd name="adj3" fmla="val 16667"/>
              </a:avLst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kumimoji="1" lang="ja-JP" altLang="en-US" sz="1200" b="1">
                  <a:solidFill>
                    <a:srgbClr val="FF0000"/>
                  </a:solidFill>
                  <a:latin typeface="游ゴシック Medium" panose="020B0500000000000000" pitchFamily="50" charset="-128"/>
                  <a:ea typeface="游ゴシック Medium" panose="020B0500000000000000" pitchFamily="50" charset="-128"/>
                </a:rPr>
                <a:t>②</a:t>
              </a:r>
            </a:p>
          </xdr:txBody>
        </xdr:sp>
        <xdr:sp macro="" textlink="">
          <xdr:nvSpPr>
            <xdr:cNvPr id="7" name="吹き出し: 角を丸めた四角形 6">
              <a:extLst>
                <a:ext uri="{FF2B5EF4-FFF2-40B4-BE49-F238E27FC236}">
                  <a16:creationId xmlns:a16="http://schemas.microsoft.com/office/drawing/2014/main" id="{FA7C3B5F-CECB-4C3B-9B80-CBD8E3EA05D1}"/>
                </a:ext>
              </a:extLst>
            </xdr:cNvPr>
            <xdr:cNvSpPr/>
          </xdr:nvSpPr>
          <xdr:spPr>
            <a:xfrm>
              <a:off x="7765676" y="4863354"/>
              <a:ext cx="392205" cy="403412"/>
            </a:xfrm>
            <a:prstGeom prst="wedgeRoundRectCallout">
              <a:avLst>
                <a:gd name="adj1" fmla="val -49812"/>
                <a:gd name="adj2" fmla="val 22575"/>
                <a:gd name="adj3" fmla="val 16667"/>
              </a:avLst>
            </a:prstGeom>
            <a:noFill/>
            <a:ln w="3175"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l"/>
              <a:r>
                <a:rPr kumimoji="1" lang="ja-JP" altLang="en-US" sz="1200" b="1">
                  <a:solidFill>
                    <a:srgbClr val="FF0000"/>
                  </a:solidFill>
                  <a:latin typeface="游ゴシック Medium" panose="020B0500000000000000" pitchFamily="50" charset="-128"/>
                  <a:ea typeface="游ゴシック Medium" panose="020B0500000000000000" pitchFamily="50" charset="-128"/>
                </a:rPr>
                <a:t>①</a:t>
              </a:r>
            </a:p>
          </xdr:txBody>
        </xdr:sp>
      </xdr:grpSp>
      <xdr:pic>
        <xdr:nvPicPr>
          <xdr:cNvPr id="11" name="図 10">
            <a:extLst>
              <a:ext uri="{FF2B5EF4-FFF2-40B4-BE49-F238E27FC236}">
                <a16:creationId xmlns:a16="http://schemas.microsoft.com/office/drawing/2014/main" id="{8223625C-CACD-7C1F-8588-F072474C347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/>
          <a:srcRect r="1451" b="3381"/>
          <a:stretch/>
        </xdr:blipFill>
        <xdr:spPr>
          <a:xfrm>
            <a:off x="6949017" y="10583"/>
            <a:ext cx="6528858" cy="3980392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19050</xdr:colOff>
      <xdr:row>1</xdr:row>
      <xdr:rowOff>19050</xdr:rowOff>
    </xdr:from>
    <xdr:to>
      <xdr:col>40</xdr:col>
      <xdr:colOff>18145</xdr:colOff>
      <xdr:row>30</xdr:row>
      <xdr:rowOff>208732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5CB6D844-79B3-CB3A-D167-6E8475C24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7600" y="257175"/>
          <a:ext cx="7238095" cy="6542857"/>
        </a:xfrm>
        <a:prstGeom prst="rect">
          <a:avLst/>
        </a:prstGeom>
      </xdr:spPr>
    </xdr:pic>
    <xdr:clientData/>
  </xdr:twoCellAnchor>
  <xdr:twoCellAnchor>
    <xdr:from>
      <xdr:col>0</xdr:col>
      <xdr:colOff>46006</xdr:colOff>
      <xdr:row>1</xdr:row>
      <xdr:rowOff>101899</xdr:rowOff>
    </xdr:from>
    <xdr:to>
      <xdr:col>25</xdr:col>
      <xdr:colOff>333374</xdr:colOff>
      <xdr:row>49</xdr:row>
      <xdr:rowOff>76200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961BACE-1E77-469C-AF1F-CF335EEB7337}"/>
            </a:ext>
          </a:extLst>
        </xdr:cNvPr>
        <xdr:cNvSpPr/>
      </xdr:nvSpPr>
      <xdr:spPr>
        <a:xfrm>
          <a:off x="46006" y="340024"/>
          <a:ext cx="7078693" cy="10489901"/>
        </a:xfrm>
        <a:prstGeom prst="roundRect">
          <a:avLst>
            <a:gd name="adj" fmla="val 3147"/>
          </a:avLst>
        </a:prstGeom>
        <a:noFill/>
        <a:ln w="50800" cmpd="thickThin">
          <a:solidFill>
            <a:schemeClr val="tx1">
              <a:lumMod val="65000"/>
              <a:lumOff val="3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247650</xdr:colOff>
      <xdr:row>0</xdr:row>
      <xdr:rowOff>152400</xdr:rowOff>
    </xdr:from>
    <xdr:to>
      <xdr:col>16</xdr:col>
      <xdr:colOff>146796</xdr:colOff>
      <xdr:row>2</xdr:row>
      <xdr:rowOff>96371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74EE994-3200-4557-A670-1637A102380C}"/>
            </a:ext>
          </a:extLst>
        </xdr:cNvPr>
        <xdr:cNvSpPr txBox="1"/>
      </xdr:nvSpPr>
      <xdr:spPr>
        <a:xfrm>
          <a:off x="2505075" y="152400"/>
          <a:ext cx="2032746" cy="420221"/>
        </a:xfrm>
        <a:prstGeom prst="rect">
          <a:avLst/>
        </a:prstGeom>
        <a:solidFill>
          <a:schemeClr val="lt1"/>
        </a:solidFill>
        <a:ln w="25400" cmpd="thickThin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1">
              <a:latin typeface="游ゴシック Medium" panose="020B0500000000000000" pitchFamily="50" charset="-128"/>
              <a:ea typeface="游ゴシック Medium" panose="020B0500000000000000" pitchFamily="50" charset="-128"/>
            </a:rPr>
            <a:t>合 計 請 求 書</a:t>
          </a:r>
        </a:p>
      </xdr:txBody>
    </xdr:sp>
    <xdr:clientData/>
  </xdr:twoCellAnchor>
  <xdr:twoCellAnchor>
    <xdr:from>
      <xdr:col>37</xdr:col>
      <xdr:colOff>11756</xdr:colOff>
      <xdr:row>6</xdr:row>
      <xdr:rowOff>79394</xdr:rowOff>
    </xdr:from>
    <xdr:to>
      <xdr:col>39</xdr:col>
      <xdr:colOff>578063</xdr:colOff>
      <xdr:row>7</xdr:row>
      <xdr:rowOff>50266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D592146-C87F-4FF0-8498-3E48E07894D2}"/>
            </a:ext>
          </a:extLst>
        </xdr:cNvPr>
        <xdr:cNvSpPr/>
      </xdr:nvSpPr>
      <xdr:spPr>
        <a:xfrm>
          <a:off x="12641906" y="1241444"/>
          <a:ext cx="1937907" cy="142322"/>
        </a:xfrm>
        <a:prstGeom prst="wedgeRoundRectCallout">
          <a:avLst>
            <a:gd name="adj1" fmla="val -49812"/>
            <a:gd name="adj2" fmla="val 22575"/>
            <a:gd name="adj3" fmla="val 16667"/>
          </a:avLst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必ず社印押印して下さい　⇓</a:t>
          </a:r>
          <a:endParaRPr kumimoji="1" lang="en-US" altLang="ja-JP" sz="9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29</xdr:col>
      <xdr:colOff>139376</xdr:colOff>
      <xdr:row>2</xdr:row>
      <xdr:rowOff>66675</xdr:rowOff>
    </xdr:from>
    <xdr:to>
      <xdr:col>32</xdr:col>
      <xdr:colOff>377501</xdr:colOff>
      <xdr:row>4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9C869B2-1064-4B17-8445-5F06868EC711}"/>
            </a:ext>
          </a:extLst>
        </xdr:cNvPr>
        <xdr:cNvSpPr txBox="1"/>
      </xdr:nvSpPr>
      <xdr:spPr>
        <a:xfrm>
          <a:off x="8121326" y="542925"/>
          <a:ext cx="1457325" cy="3333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記入例</a:t>
          </a:r>
        </a:p>
      </xdr:txBody>
    </xdr:sp>
    <xdr:clientData/>
  </xdr:twoCellAnchor>
  <xdr:twoCellAnchor>
    <xdr:from>
      <xdr:col>32</xdr:col>
      <xdr:colOff>19051</xdr:colOff>
      <xdr:row>22</xdr:row>
      <xdr:rowOff>39656</xdr:rowOff>
    </xdr:from>
    <xdr:to>
      <xdr:col>39</xdr:col>
      <xdr:colOff>152985</xdr:colOff>
      <xdr:row>23</xdr:row>
      <xdr:rowOff>97583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812F9942-94B9-E07D-767A-C2C918FC7A46}"/>
            </a:ext>
          </a:extLst>
        </xdr:cNvPr>
        <xdr:cNvGrpSpPr/>
      </xdr:nvGrpSpPr>
      <xdr:grpSpPr>
        <a:xfrm>
          <a:off x="9220201" y="4802156"/>
          <a:ext cx="4934534" cy="286527"/>
          <a:chOff x="10003557" y="3011456"/>
          <a:chExt cx="4649767" cy="286527"/>
        </a:xfrm>
      </xdr:grpSpPr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AF447078-708B-4EAD-8867-453959F3A3AC}"/>
              </a:ext>
            </a:extLst>
          </xdr:cNvPr>
          <xdr:cNvSpPr/>
        </xdr:nvSpPr>
        <xdr:spPr>
          <a:xfrm>
            <a:off x="10003557" y="3069963"/>
            <a:ext cx="798804" cy="178062"/>
          </a:xfrm>
          <a:prstGeom prst="rect">
            <a:avLst/>
          </a:prstGeom>
          <a:solidFill>
            <a:schemeClr val="accent3">
              <a:lumMod val="60000"/>
              <a:lumOff val="40000"/>
            </a:schemeClr>
          </a:solidFill>
          <a:ln w="9525">
            <a:noFill/>
          </a:ln>
        </xdr:spPr>
        <xdr:style>
          <a:lnRef idx="2">
            <a:schemeClr val="accent3">
              <a:shade val="50000"/>
            </a:schemeClr>
          </a:lnRef>
          <a:fillRef idx="1">
            <a:schemeClr val="accent3"/>
          </a:fillRef>
          <a:effectRef idx="0">
            <a:schemeClr val="accent3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F0869EA8-5CC2-4076-8B95-570BE5EA44AE}"/>
              </a:ext>
            </a:extLst>
          </xdr:cNvPr>
          <xdr:cNvSpPr txBox="1"/>
        </xdr:nvSpPr>
        <xdr:spPr>
          <a:xfrm>
            <a:off x="10750922" y="3011456"/>
            <a:ext cx="3902402" cy="286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chemeClr val="accent3">
                    <a:lumMod val="50000"/>
                  </a:schemeClr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・・・編集可能</a:t>
            </a:r>
            <a:endParaRPr kumimoji="1" lang="ja-JP" altLang="en-US" sz="1050">
              <a:solidFill>
                <a:schemeClr val="accent3">
                  <a:lumMod val="50000"/>
                </a:schemeClr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</xdr:grpSp>
    <xdr:clientData/>
  </xdr:twoCellAnchor>
  <xdr:twoCellAnchor>
    <xdr:from>
      <xdr:col>27</xdr:col>
      <xdr:colOff>200025</xdr:colOff>
      <xdr:row>4</xdr:row>
      <xdr:rowOff>126352</xdr:rowOff>
    </xdr:from>
    <xdr:to>
      <xdr:col>35</xdr:col>
      <xdr:colOff>263201</xdr:colOff>
      <xdr:row>9</xdr:row>
      <xdr:rowOff>76200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880FA4AF-F601-4FC8-BC47-05F911E8F48F}"/>
            </a:ext>
          </a:extLst>
        </xdr:cNvPr>
        <xdr:cNvSpPr txBox="1"/>
      </xdr:nvSpPr>
      <xdr:spPr>
        <a:xfrm>
          <a:off x="7648575" y="945502"/>
          <a:ext cx="3873176" cy="940448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50" b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提出①</a:t>
          </a:r>
          <a:endParaRPr kumimoji="1" lang="en-US" altLang="ja-JP" sz="1050" b="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algn="l"/>
          <a:r>
            <a:rPr kumimoji="1" lang="ja-JP" altLang="en-US" sz="1050" b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</a:t>
          </a:r>
          <a:r>
            <a:rPr kumimoji="1" lang="en-US" altLang="ja-JP" sz="1050" b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※</a:t>
          </a:r>
          <a:r>
            <a:rPr kumimoji="1" lang="ja-JP" altLang="ja-JP" sz="1050" b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入力不要　　</a:t>
          </a:r>
          <a:endParaRPr kumimoji="1" lang="en-US" altLang="ja-JP" sz="1050" b="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+mn-cs"/>
          </a:endParaRPr>
        </a:p>
        <a:p>
          <a:pPr algn="l"/>
          <a:r>
            <a:rPr kumimoji="1" lang="ja-JP" altLang="en-US" sz="1050" b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rPr>
            <a:t>　　押印後、請求明細書（工事別）と一緒に提出下さい。</a:t>
          </a:r>
          <a:endParaRPr kumimoji="1" lang="ja-JP" altLang="en-US" sz="1050" b="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0</xdr:row>
      <xdr:rowOff>95250</xdr:rowOff>
    </xdr:from>
    <xdr:to>
      <xdr:col>61</xdr:col>
      <xdr:colOff>647298</xdr:colOff>
      <xdr:row>25</xdr:row>
      <xdr:rowOff>123080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AAE4F275-C8A1-75E3-C646-64F1DABDD55C}"/>
            </a:ext>
          </a:extLst>
        </xdr:cNvPr>
        <xdr:cNvGrpSpPr/>
      </xdr:nvGrpSpPr>
      <xdr:grpSpPr>
        <a:xfrm>
          <a:off x="7724775" y="95250"/>
          <a:ext cx="11115273" cy="5961905"/>
          <a:chOff x="7477125" y="95250"/>
          <a:chExt cx="11115273" cy="5961905"/>
        </a:xfrm>
      </xdr:grpSpPr>
      <xdr:pic>
        <xdr:nvPicPr>
          <xdr:cNvPr id="19" name="図 18">
            <a:extLst>
              <a:ext uri="{FF2B5EF4-FFF2-40B4-BE49-F238E27FC236}">
                <a16:creationId xmlns:a16="http://schemas.microsoft.com/office/drawing/2014/main" id="{FA41DC5A-0C6F-91F5-ABEA-177CC99C8C8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4096"/>
          <a:stretch/>
        </xdr:blipFill>
        <xdr:spPr>
          <a:xfrm>
            <a:off x="7477125" y="95250"/>
            <a:ext cx="7115175" cy="5961905"/>
          </a:xfrm>
          <a:prstGeom prst="rect">
            <a:avLst/>
          </a:prstGeom>
        </xdr:spPr>
      </xdr:pic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8E5766CE-9A7F-4D6A-AC24-49752D5EA5A7}"/>
              </a:ext>
            </a:extLst>
          </xdr:cNvPr>
          <xdr:cNvSpPr txBox="1"/>
        </xdr:nvSpPr>
        <xdr:spPr>
          <a:xfrm>
            <a:off x="9153525" y="180975"/>
            <a:ext cx="723900" cy="457200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0">
                <a:solidFill>
                  <a:srgbClr val="FF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提出②</a:t>
            </a:r>
            <a:endParaRPr kumimoji="1" lang="en-US" altLang="ja-JP" sz="1000" b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</xdr:txBody>
      </xdr:sp>
      <xdr:sp macro="" textlink="">
        <xdr:nvSpPr>
          <xdr:cNvPr id="10" name="吹き出し: 角を丸めた四角形 9">
            <a:extLst>
              <a:ext uri="{FF2B5EF4-FFF2-40B4-BE49-F238E27FC236}">
                <a16:creationId xmlns:a16="http://schemas.microsoft.com/office/drawing/2014/main" id="{6F45BF6F-2A2A-42BC-846B-EBE75755C1F3}"/>
              </a:ext>
            </a:extLst>
          </xdr:cNvPr>
          <xdr:cNvSpPr/>
        </xdr:nvSpPr>
        <xdr:spPr>
          <a:xfrm>
            <a:off x="7962900" y="1401472"/>
            <a:ext cx="6448023" cy="268981"/>
          </a:xfrm>
          <a:prstGeom prst="wedgeRoundRectCallout">
            <a:avLst>
              <a:gd name="adj1" fmla="val -49812"/>
              <a:gd name="adj2" fmla="val 22575"/>
              <a:gd name="adj3" fmla="val 16667"/>
            </a:avLst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⇓　工事名入力　工事名が不明な場合は、弊社担当者名をご記入下さい。</a:t>
            </a:r>
          </a:p>
        </xdr:txBody>
      </xdr:sp>
      <xdr:sp macro="" textlink="">
        <xdr:nvSpPr>
          <xdr:cNvPr id="11" name="吹き出し: 角を丸めた四角形 10">
            <a:extLst>
              <a:ext uri="{FF2B5EF4-FFF2-40B4-BE49-F238E27FC236}">
                <a16:creationId xmlns:a16="http://schemas.microsoft.com/office/drawing/2014/main" id="{B4CA994A-7AAE-42F6-8F0A-8536A115E415}"/>
              </a:ext>
            </a:extLst>
          </xdr:cNvPr>
          <xdr:cNvSpPr/>
        </xdr:nvSpPr>
        <xdr:spPr>
          <a:xfrm>
            <a:off x="8830957" y="3007302"/>
            <a:ext cx="2779568" cy="262638"/>
          </a:xfrm>
          <a:prstGeom prst="wedgeRoundRectCallout">
            <a:avLst>
              <a:gd name="adj1" fmla="val -49812"/>
              <a:gd name="adj2" fmla="val 22575"/>
              <a:gd name="adj3" fmla="val 16667"/>
            </a:avLst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⇓　契約金額がある場合ご記入下さい。</a:t>
            </a:r>
          </a:p>
        </xdr:txBody>
      </xdr:sp>
      <xdr:sp macro="" textlink="">
        <xdr:nvSpPr>
          <xdr:cNvPr id="12" name="吹き出し: 角を丸めた四角形 11">
            <a:extLst>
              <a:ext uri="{FF2B5EF4-FFF2-40B4-BE49-F238E27FC236}">
                <a16:creationId xmlns:a16="http://schemas.microsoft.com/office/drawing/2014/main" id="{1E563F53-2037-44F8-9975-506D60C1E9B6}"/>
              </a:ext>
            </a:extLst>
          </xdr:cNvPr>
          <xdr:cNvSpPr/>
        </xdr:nvSpPr>
        <xdr:spPr>
          <a:xfrm>
            <a:off x="11554240" y="2057400"/>
            <a:ext cx="2779568" cy="262638"/>
          </a:xfrm>
          <a:prstGeom prst="wedgeRoundRectCallout">
            <a:avLst>
              <a:gd name="adj1" fmla="val -49812"/>
              <a:gd name="adj2" fmla="val 22575"/>
              <a:gd name="adj3" fmla="val 16667"/>
            </a:avLst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⇓　税率を選択</a:t>
            </a:r>
          </a:p>
        </xdr:txBody>
      </xdr:sp>
      <xdr:sp macro="" textlink="">
        <xdr:nvSpPr>
          <xdr:cNvPr id="15" name="吹き出し: 角を丸めた四角形 14">
            <a:extLst>
              <a:ext uri="{FF2B5EF4-FFF2-40B4-BE49-F238E27FC236}">
                <a16:creationId xmlns:a16="http://schemas.microsoft.com/office/drawing/2014/main" id="{549F5555-AD22-4FFF-8FD1-12268B3D7A16}"/>
              </a:ext>
            </a:extLst>
          </xdr:cNvPr>
          <xdr:cNvSpPr/>
        </xdr:nvSpPr>
        <xdr:spPr>
          <a:xfrm>
            <a:off x="9363075" y="4829175"/>
            <a:ext cx="2610265" cy="323400"/>
          </a:xfrm>
          <a:prstGeom prst="wedgeRoundRectCallout">
            <a:avLst>
              <a:gd name="adj1" fmla="val -49812"/>
              <a:gd name="adj2" fmla="val 22575"/>
              <a:gd name="adj3" fmla="val 16667"/>
            </a:avLst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000" b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弊社で記入　（入力不要）</a:t>
            </a:r>
          </a:p>
        </xdr:txBody>
      </xdr:sp>
      <xdr:sp macro="" textlink="">
        <xdr:nvSpPr>
          <xdr:cNvPr id="16" name="吹き出し: 角を丸めた四角形 15">
            <a:extLst>
              <a:ext uri="{FF2B5EF4-FFF2-40B4-BE49-F238E27FC236}">
                <a16:creationId xmlns:a16="http://schemas.microsoft.com/office/drawing/2014/main" id="{1CF99BEB-D67D-44A7-99EC-E49953B39F23}"/>
              </a:ext>
            </a:extLst>
          </xdr:cNvPr>
          <xdr:cNvSpPr/>
        </xdr:nvSpPr>
        <xdr:spPr>
          <a:xfrm>
            <a:off x="12144375" y="323850"/>
            <a:ext cx="6448023" cy="268981"/>
          </a:xfrm>
          <a:prstGeom prst="wedgeRoundRectCallout">
            <a:avLst>
              <a:gd name="adj1" fmla="val -49812"/>
              <a:gd name="adj2" fmla="val 22575"/>
              <a:gd name="adj3" fmla="val 16667"/>
            </a:avLst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⇓　日付入力　</a:t>
            </a:r>
            <a:r>
              <a:rPr kumimoji="1" lang="ja-JP" altLang="en-US" sz="1050" b="1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（№１のみ）</a:t>
            </a:r>
            <a:endParaRPr kumimoji="1" lang="ja-JP" altLang="en-US" sz="900" b="1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12B3994C-F405-4DC9-84C0-2A4DBAD51926}"/>
              </a:ext>
            </a:extLst>
          </xdr:cNvPr>
          <xdr:cNvSpPr txBox="1"/>
        </xdr:nvSpPr>
        <xdr:spPr>
          <a:xfrm>
            <a:off x="7610475" y="200025"/>
            <a:ext cx="1457325" cy="333375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0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記入例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1</xdr:row>
      <xdr:rowOff>0</xdr:rowOff>
    </xdr:from>
    <xdr:to>
      <xdr:col>61</xdr:col>
      <xdr:colOff>647298</xdr:colOff>
      <xdr:row>25</xdr:row>
      <xdr:rowOff>161180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8A43B13B-BA25-4AB9-9044-8A3F58A8B5F9}"/>
            </a:ext>
          </a:extLst>
        </xdr:cNvPr>
        <xdr:cNvGrpSpPr/>
      </xdr:nvGrpSpPr>
      <xdr:grpSpPr>
        <a:xfrm>
          <a:off x="7724775" y="133350"/>
          <a:ext cx="11115273" cy="5961905"/>
          <a:chOff x="7477125" y="95250"/>
          <a:chExt cx="11115273" cy="5961905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21EF4D10-12E7-5560-D00C-8BEEE5CCA17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4096"/>
          <a:stretch/>
        </xdr:blipFill>
        <xdr:spPr>
          <a:xfrm>
            <a:off x="7477125" y="95250"/>
            <a:ext cx="7115175" cy="5961905"/>
          </a:xfrm>
          <a:prstGeom prst="rect">
            <a:avLst/>
          </a:prstGeom>
        </xdr:spPr>
      </xdr:pic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45EE7A76-E460-9B89-43AC-9F39C75E202D}"/>
              </a:ext>
            </a:extLst>
          </xdr:cNvPr>
          <xdr:cNvSpPr txBox="1"/>
        </xdr:nvSpPr>
        <xdr:spPr>
          <a:xfrm>
            <a:off x="9124950" y="200025"/>
            <a:ext cx="723900" cy="457200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0">
                <a:solidFill>
                  <a:srgbClr val="FF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提出②</a:t>
            </a:r>
            <a:endParaRPr kumimoji="1" lang="en-US" altLang="ja-JP" sz="1000" b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</xdr:txBody>
      </xdr:sp>
      <xdr:sp macro="" textlink="">
        <xdr:nvSpPr>
          <xdr:cNvPr id="11" name="吹き出し: 角を丸めた四角形 10">
            <a:extLst>
              <a:ext uri="{FF2B5EF4-FFF2-40B4-BE49-F238E27FC236}">
                <a16:creationId xmlns:a16="http://schemas.microsoft.com/office/drawing/2014/main" id="{3D053C6D-6EF1-3C84-2A71-7D7FCC0E0757}"/>
              </a:ext>
            </a:extLst>
          </xdr:cNvPr>
          <xdr:cNvSpPr/>
        </xdr:nvSpPr>
        <xdr:spPr>
          <a:xfrm>
            <a:off x="7962900" y="1401472"/>
            <a:ext cx="6448023" cy="268981"/>
          </a:xfrm>
          <a:prstGeom prst="wedgeRoundRectCallout">
            <a:avLst>
              <a:gd name="adj1" fmla="val -49812"/>
              <a:gd name="adj2" fmla="val 22575"/>
              <a:gd name="adj3" fmla="val 16667"/>
            </a:avLst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⇓　工事名入力　工事名が不明な場合は、弊社担当者名をご記入下さい。</a:t>
            </a:r>
          </a:p>
        </xdr:txBody>
      </xdr:sp>
      <xdr:sp macro="" textlink="">
        <xdr:nvSpPr>
          <xdr:cNvPr id="12" name="吹き出し: 角を丸めた四角形 11">
            <a:extLst>
              <a:ext uri="{FF2B5EF4-FFF2-40B4-BE49-F238E27FC236}">
                <a16:creationId xmlns:a16="http://schemas.microsoft.com/office/drawing/2014/main" id="{0E24E2A7-CB25-F14A-977F-9BCFDA99DB31}"/>
              </a:ext>
            </a:extLst>
          </xdr:cNvPr>
          <xdr:cNvSpPr/>
        </xdr:nvSpPr>
        <xdr:spPr>
          <a:xfrm>
            <a:off x="8830957" y="3007302"/>
            <a:ext cx="2779568" cy="262638"/>
          </a:xfrm>
          <a:prstGeom prst="wedgeRoundRectCallout">
            <a:avLst>
              <a:gd name="adj1" fmla="val -49812"/>
              <a:gd name="adj2" fmla="val 22575"/>
              <a:gd name="adj3" fmla="val 16667"/>
            </a:avLst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⇓　契約金額がある場合ご記入下さい。</a:t>
            </a:r>
          </a:p>
        </xdr:txBody>
      </xdr:sp>
      <xdr:sp macro="" textlink="">
        <xdr:nvSpPr>
          <xdr:cNvPr id="13" name="吹き出し: 角を丸めた四角形 12">
            <a:extLst>
              <a:ext uri="{FF2B5EF4-FFF2-40B4-BE49-F238E27FC236}">
                <a16:creationId xmlns:a16="http://schemas.microsoft.com/office/drawing/2014/main" id="{3947A41F-5B3B-519A-2AEE-48611732DAD8}"/>
              </a:ext>
            </a:extLst>
          </xdr:cNvPr>
          <xdr:cNvSpPr/>
        </xdr:nvSpPr>
        <xdr:spPr>
          <a:xfrm>
            <a:off x="11554240" y="2057400"/>
            <a:ext cx="2779568" cy="262638"/>
          </a:xfrm>
          <a:prstGeom prst="wedgeRoundRectCallout">
            <a:avLst>
              <a:gd name="adj1" fmla="val -49812"/>
              <a:gd name="adj2" fmla="val 22575"/>
              <a:gd name="adj3" fmla="val 16667"/>
            </a:avLst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⇓　税率を選択</a:t>
            </a:r>
          </a:p>
        </xdr:txBody>
      </xdr:sp>
      <xdr:sp macro="" textlink="">
        <xdr:nvSpPr>
          <xdr:cNvPr id="14" name="吹き出し: 角を丸めた四角形 13">
            <a:extLst>
              <a:ext uri="{FF2B5EF4-FFF2-40B4-BE49-F238E27FC236}">
                <a16:creationId xmlns:a16="http://schemas.microsoft.com/office/drawing/2014/main" id="{BE93942C-4291-16E4-E0B5-18D8EB9EC255}"/>
              </a:ext>
            </a:extLst>
          </xdr:cNvPr>
          <xdr:cNvSpPr/>
        </xdr:nvSpPr>
        <xdr:spPr>
          <a:xfrm>
            <a:off x="9363075" y="4829175"/>
            <a:ext cx="2610265" cy="323400"/>
          </a:xfrm>
          <a:prstGeom prst="wedgeRoundRectCallout">
            <a:avLst>
              <a:gd name="adj1" fmla="val -49812"/>
              <a:gd name="adj2" fmla="val 22575"/>
              <a:gd name="adj3" fmla="val 16667"/>
            </a:avLst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000" b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弊社で記入　（入力不要）</a:t>
            </a:r>
          </a:p>
        </xdr:txBody>
      </xdr:sp>
      <xdr:sp macro="" textlink="">
        <xdr:nvSpPr>
          <xdr:cNvPr id="15" name="吹き出し: 角を丸めた四角形 14">
            <a:extLst>
              <a:ext uri="{FF2B5EF4-FFF2-40B4-BE49-F238E27FC236}">
                <a16:creationId xmlns:a16="http://schemas.microsoft.com/office/drawing/2014/main" id="{217E3408-C54C-93B0-A029-69867E56F52E}"/>
              </a:ext>
            </a:extLst>
          </xdr:cNvPr>
          <xdr:cNvSpPr/>
        </xdr:nvSpPr>
        <xdr:spPr>
          <a:xfrm>
            <a:off x="12144375" y="323850"/>
            <a:ext cx="6448023" cy="268981"/>
          </a:xfrm>
          <a:prstGeom prst="wedgeRoundRectCallout">
            <a:avLst>
              <a:gd name="adj1" fmla="val -49812"/>
              <a:gd name="adj2" fmla="val 22575"/>
              <a:gd name="adj3" fmla="val 16667"/>
            </a:avLst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⇓　日付入力　</a:t>
            </a:r>
            <a:r>
              <a:rPr kumimoji="1" lang="ja-JP" altLang="en-US" sz="1050" b="1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（№１のみ）</a:t>
            </a:r>
            <a:endParaRPr kumimoji="1" lang="ja-JP" altLang="en-US" sz="900" b="1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0ED43D50-7DBB-6926-B9CF-159D8ED68A68}"/>
              </a:ext>
            </a:extLst>
          </xdr:cNvPr>
          <xdr:cNvSpPr txBox="1"/>
        </xdr:nvSpPr>
        <xdr:spPr>
          <a:xfrm>
            <a:off x="7524750" y="209550"/>
            <a:ext cx="1457325" cy="333375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0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記入例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19050</xdr:colOff>
      <xdr:row>1</xdr:row>
      <xdr:rowOff>0</xdr:rowOff>
    </xdr:from>
    <xdr:to>
      <xdr:col>62</xdr:col>
      <xdr:colOff>390123</xdr:colOff>
      <xdr:row>25</xdr:row>
      <xdr:rowOff>161180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346E8A8A-15DB-4FAB-BE72-F74ED3449DF8}"/>
            </a:ext>
          </a:extLst>
        </xdr:cNvPr>
        <xdr:cNvGrpSpPr/>
      </xdr:nvGrpSpPr>
      <xdr:grpSpPr>
        <a:xfrm>
          <a:off x="7734300" y="133350"/>
          <a:ext cx="11115273" cy="5961905"/>
          <a:chOff x="7477125" y="95250"/>
          <a:chExt cx="11115273" cy="5961905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4A16235A-2CAE-F4C7-D107-4DD6030BE83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r="4096"/>
          <a:stretch/>
        </xdr:blipFill>
        <xdr:spPr>
          <a:xfrm>
            <a:off x="7477125" y="95250"/>
            <a:ext cx="7115175" cy="5961905"/>
          </a:xfrm>
          <a:prstGeom prst="rect">
            <a:avLst/>
          </a:prstGeom>
        </xdr:spPr>
      </xdr:pic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4D230EA0-9FE4-B043-5EEE-D0F2DCDDEF07}"/>
              </a:ext>
            </a:extLst>
          </xdr:cNvPr>
          <xdr:cNvSpPr txBox="1"/>
        </xdr:nvSpPr>
        <xdr:spPr>
          <a:xfrm>
            <a:off x="9124950" y="200025"/>
            <a:ext cx="723900" cy="457200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00" b="0">
                <a:solidFill>
                  <a:srgbClr val="FF0000"/>
                </a:solidFill>
                <a:effectLst/>
                <a:latin typeface="BIZ UDゴシック" panose="020B0400000000000000" pitchFamily="49" charset="-128"/>
                <a:ea typeface="BIZ UDゴシック" panose="020B0400000000000000" pitchFamily="49" charset="-128"/>
                <a:cs typeface="+mn-cs"/>
              </a:rPr>
              <a:t>提出②</a:t>
            </a:r>
            <a:endParaRPr kumimoji="1" lang="en-US" altLang="ja-JP" sz="1000" b="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+mn-cs"/>
            </a:endParaRPr>
          </a:p>
        </xdr:txBody>
      </xdr:sp>
      <xdr:sp macro="" textlink="">
        <xdr:nvSpPr>
          <xdr:cNvPr id="11" name="吹き出し: 角を丸めた四角形 10">
            <a:extLst>
              <a:ext uri="{FF2B5EF4-FFF2-40B4-BE49-F238E27FC236}">
                <a16:creationId xmlns:a16="http://schemas.microsoft.com/office/drawing/2014/main" id="{8ADB3327-D931-F57E-F739-FC3996A1ADE6}"/>
              </a:ext>
            </a:extLst>
          </xdr:cNvPr>
          <xdr:cNvSpPr/>
        </xdr:nvSpPr>
        <xdr:spPr>
          <a:xfrm>
            <a:off x="7962900" y="1401472"/>
            <a:ext cx="6448023" cy="268981"/>
          </a:xfrm>
          <a:prstGeom prst="wedgeRoundRectCallout">
            <a:avLst>
              <a:gd name="adj1" fmla="val -49812"/>
              <a:gd name="adj2" fmla="val 22575"/>
              <a:gd name="adj3" fmla="val 16667"/>
            </a:avLst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⇓　工事名入力　工事名が不明な場合は、弊社担当者名をご記入下さい。</a:t>
            </a:r>
          </a:p>
        </xdr:txBody>
      </xdr:sp>
      <xdr:sp macro="" textlink="">
        <xdr:nvSpPr>
          <xdr:cNvPr id="12" name="吹き出し: 角を丸めた四角形 11">
            <a:extLst>
              <a:ext uri="{FF2B5EF4-FFF2-40B4-BE49-F238E27FC236}">
                <a16:creationId xmlns:a16="http://schemas.microsoft.com/office/drawing/2014/main" id="{59B09A9D-D38F-6CF4-BC1B-411CE93B1862}"/>
              </a:ext>
            </a:extLst>
          </xdr:cNvPr>
          <xdr:cNvSpPr/>
        </xdr:nvSpPr>
        <xdr:spPr>
          <a:xfrm>
            <a:off x="8830957" y="3007302"/>
            <a:ext cx="2779568" cy="262638"/>
          </a:xfrm>
          <a:prstGeom prst="wedgeRoundRectCallout">
            <a:avLst>
              <a:gd name="adj1" fmla="val -49812"/>
              <a:gd name="adj2" fmla="val 22575"/>
              <a:gd name="adj3" fmla="val 16667"/>
            </a:avLst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⇓　契約金額がある場合ご記入下さい。</a:t>
            </a:r>
          </a:p>
        </xdr:txBody>
      </xdr:sp>
      <xdr:sp macro="" textlink="">
        <xdr:nvSpPr>
          <xdr:cNvPr id="13" name="吹き出し: 角を丸めた四角形 12">
            <a:extLst>
              <a:ext uri="{FF2B5EF4-FFF2-40B4-BE49-F238E27FC236}">
                <a16:creationId xmlns:a16="http://schemas.microsoft.com/office/drawing/2014/main" id="{96747BFE-BDC4-9019-A0E0-F5CAF68738D3}"/>
              </a:ext>
            </a:extLst>
          </xdr:cNvPr>
          <xdr:cNvSpPr/>
        </xdr:nvSpPr>
        <xdr:spPr>
          <a:xfrm>
            <a:off x="11554240" y="2057400"/>
            <a:ext cx="2779568" cy="262638"/>
          </a:xfrm>
          <a:prstGeom prst="wedgeRoundRectCallout">
            <a:avLst>
              <a:gd name="adj1" fmla="val -49812"/>
              <a:gd name="adj2" fmla="val 22575"/>
              <a:gd name="adj3" fmla="val 16667"/>
            </a:avLst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⇓　税率を選択</a:t>
            </a:r>
          </a:p>
        </xdr:txBody>
      </xdr:sp>
      <xdr:sp macro="" textlink="">
        <xdr:nvSpPr>
          <xdr:cNvPr id="14" name="吹き出し: 角を丸めた四角形 13">
            <a:extLst>
              <a:ext uri="{FF2B5EF4-FFF2-40B4-BE49-F238E27FC236}">
                <a16:creationId xmlns:a16="http://schemas.microsoft.com/office/drawing/2014/main" id="{A097FD14-CB10-231D-27D7-D6DD4474B423}"/>
              </a:ext>
            </a:extLst>
          </xdr:cNvPr>
          <xdr:cNvSpPr/>
        </xdr:nvSpPr>
        <xdr:spPr>
          <a:xfrm>
            <a:off x="9363075" y="4829175"/>
            <a:ext cx="2610265" cy="323400"/>
          </a:xfrm>
          <a:prstGeom prst="wedgeRoundRectCallout">
            <a:avLst>
              <a:gd name="adj1" fmla="val -49812"/>
              <a:gd name="adj2" fmla="val 22575"/>
              <a:gd name="adj3" fmla="val 16667"/>
            </a:avLst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000" b="0">
                <a:solidFill>
                  <a:srgbClr val="FF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弊社で記入　（入力不要）</a:t>
            </a:r>
          </a:p>
        </xdr:txBody>
      </xdr:sp>
      <xdr:sp macro="" textlink="">
        <xdr:nvSpPr>
          <xdr:cNvPr id="15" name="吹き出し: 角を丸めた四角形 14">
            <a:extLst>
              <a:ext uri="{FF2B5EF4-FFF2-40B4-BE49-F238E27FC236}">
                <a16:creationId xmlns:a16="http://schemas.microsoft.com/office/drawing/2014/main" id="{08B8BC2A-F142-1918-CA37-0C494DF3D1C9}"/>
              </a:ext>
            </a:extLst>
          </xdr:cNvPr>
          <xdr:cNvSpPr/>
        </xdr:nvSpPr>
        <xdr:spPr>
          <a:xfrm>
            <a:off x="12144375" y="323850"/>
            <a:ext cx="6448023" cy="268981"/>
          </a:xfrm>
          <a:prstGeom prst="wedgeRoundRectCallout">
            <a:avLst>
              <a:gd name="adj1" fmla="val -49812"/>
              <a:gd name="adj2" fmla="val 22575"/>
              <a:gd name="adj3" fmla="val 16667"/>
            </a:avLst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⇓　日付入力</a:t>
            </a:r>
            <a:r>
              <a:rPr kumimoji="1" lang="ja-JP" altLang="en-US" sz="1050" b="1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　（№１のみ）</a:t>
            </a:r>
            <a:endParaRPr kumimoji="1" lang="ja-JP" altLang="en-US" sz="900" b="1">
              <a:solidFill>
                <a:srgbClr val="FF000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54B7AA8C-A1A6-99B4-E703-AFB2BAD942A8}"/>
              </a:ext>
            </a:extLst>
          </xdr:cNvPr>
          <xdr:cNvSpPr txBox="1"/>
        </xdr:nvSpPr>
        <xdr:spPr>
          <a:xfrm>
            <a:off x="7553325" y="219075"/>
            <a:ext cx="1457325" cy="333375"/>
          </a:xfrm>
          <a:prstGeom prst="rect">
            <a:avLst/>
          </a:prstGeom>
          <a:solidFill>
            <a:schemeClr val="lt1"/>
          </a:solidFill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0">
                <a:solidFill>
                  <a:srgbClr val="FF00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記入例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6" tint="0.39997558519241921"/>
  </sheetPr>
  <dimension ref="A1:M36"/>
  <sheetViews>
    <sheetView showGridLines="0" tabSelected="1" view="pageBreakPreview" zoomScaleNormal="85" zoomScaleSheetLayoutView="100" workbookViewId="0">
      <selection activeCell="D7" sqref="D7:J7"/>
    </sheetView>
  </sheetViews>
  <sheetFormatPr defaultRowHeight="14.25" x14ac:dyDescent="0.15"/>
  <cols>
    <col min="1" max="1" width="3.5" style="25" customWidth="1"/>
    <col min="2" max="2" width="3.75" style="25" customWidth="1"/>
    <col min="3" max="3" width="15.625" style="25" customWidth="1"/>
    <col min="4" max="10" width="9" style="25"/>
    <col min="11" max="12" width="3.5" style="25" customWidth="1"/>
    <col min="13" max="13" width="3.5" style="17" customWidth="1"/>
    <col min="14" max="16384" width="9" style="17"/>
  </cols>
  <sheetData>
    <row r="1" spans="1:12" ht="30.75" customHeight="1" x14ac:dyDescent="0.15"/>
    <row r="2" spans="1:12" s="18" customFormat="1" ht="24" customHeight="1" x14ac:dyDescent="0.15">
      <c r="A2" s="91"/>
      <c r="B2" s="1" t="s">
        <v>53</v>
      </c>
      <c r="C2" s="1"/>
      <c r="D2" s="1"/>
      <c r="E2" s="1"/>
      <c r="F2" s="1"/>
      <c r="G2" s="1"/>
      <c r="H2" s="1"/>
      <c r="I2" s="1"/>
      <c r="J2" s="1"/>
      <c r="K2" s="91"/>
      <c r="L2" s="91"/>
    </row>
    <row r="3" spans="1:12" s="18" customFormat="1" ht="15" customHeight="1" x14ac:dyDescent="0.15">
      <c r="A3" s="91"/>
      <c r="B3" s="90"/>
      <c r="C3" s="90"/>
      <c r="D3" s="90"/>
      <c r="E3" s="90"/>
      <c r="F3" s="90"/>
      <c r="G3" s="90"/>
      <c r="H3" s="90"/>
      <c r="I3" s="90"/>
      <c r="J3" s="90"/>
      <c r="K3" s="91"/>
      <c r="L3" s="91"/>
    </row>
    <row r="4" spans="1:12" s="3" customFormat="1" ht="15" customHeight="1" x14ac:dyDescent="0.15">
      <c r="A4" s="25"/>
      <c r="B4" s="25" t="s">
        <v>69</v>
      </c>
      <c r="C4" s="25" t="s">
        <v>70</v>
      </c>
      <c r="D4" s="25"/>
      <c r="E4" s="25"/>
      <c r="F4" s="25"/>
      <c r="G4" s="128"/>
      <c r="H4" s="128"/>
      <c r="I4" s="25"/>
      <c r="J4" s="25"/>
      <c r="K4" s="25"/>
      <c r="L4" s="25"/>
    </row>
    <row r="5" spans="1:12" ht="15" customHeight="1" x14ac:dyDescent="0.15">
      <c r="C5" s="25" t="s">
        <v>78</v>
      </c>
    </row>
    <row r="6" spans="1:12" x14ac:dyDescent="0.15">
      <c r="D6" s="119"/>
      <c r="E6" s="119"/>
    </row>
    <row r="7" spans="1:12" ht="19.5" customHeight="1" x14ac:dyDescent="0.15">
      <c r="B7" s="126" t="s">
        <v>54</v>
      </c>
      <c r="C7" s="126"/>
      <c r="D7" s="120"/>
      <c r="E7" s="120"/>
      <c r="F7" s="120"/>
      <c r="G7" s="120"/>
      <c r="H7" s="120"/>
      <c r="I7" s="120"/>
      <c r="J7" s="120"/>
    </row>
    <row r="8" spans="1:12" ht="30" customHeight="1" x14ac:dyDescent="0.15">
      <c r="B8" s="126" t="s">
        <v>55</v>
      </c>
      <c r="C8" s="126"/>
      <c r="D8" s="92" t="s">
        <v>71</v>
      </c>
      <c r="E8" s="121"/>
      <c r="F8" s="121"/>
      <c r="G8" s="122"/>
      <c r="H8" s="122"/>
      <c r="I8" s="122"/>
      <c r="J8" s="122"/>
    </row>
    <row r="9" spans="1:12" ht="19.5" customHeight="1" x14ac:dyDescent="0.15">
      <c r="B9" s="124" t="s">
        <v>90</v>
      </c>
      <c r="C9" s="124"/>
      <c r="D9" s="123"/>
      <c r="E9" s="123"/>
      <c r="F9" s="123"/>
      <c r="G9" s="123"/>
      <c r="H9" s="123"/>
      <c r="I9" s="123"/>
      <c r="J9" s="123"/>
    </row>
    <row r="10" spans="1:12" ht="19.5" customHeight="1" x14ac:dyDescent="0.15">
      <c r="B10" s="125" t="s">
        <v>84</v>
      </c>
      <c r="C10" s="125"/>
      <c r="D10" s="123"/>
      <c r="E10" s="123"/>
      <c r="F10" s="123"/>
      <c r="G10" s="123"/>
      <c r="H10" s="123"/>
      <c r="I10" s="123"/>
      <c r="J10" s="123"/>
    </row>
    <row r="11" spans="1:12" ht="19.5" customHeight="1" x14ac:dyDescent="0.15">
      <c r="B11" s="125" t="s">
        <v>105</v>
      </c>
      <c r="C11" s="125"/>
      <c r="D11" s="123"/>
      <c r="E11" s="123"/>
      <c r="F11" s="123"/>
      <c r="G11" s="123"/>
      <c r="H11" s="123"/>
      <c r="I11" s="123"/>
      <c r="J11" s="123"/>
    </row>
    <row r="12" spans="1:12" ht="19.5" customHeight="1" x14ac:dyDescent="0.15">
      <c r="B12" s="126" t="s">
        <v>56</v>
      </c>
      <c r="C12" s="126"/>
      <c r="D12" s="126" t="s">
        <v>57</v>
      </c>
      <c r="E12" s="126"/>
      <c r="F12" s="129"/>
      <c r="G12" s="129"/>
      <c r="H12" s="2" t="s">
        <v>58</v>
      </c>
      <c r="I12" s="129"/>
      <c r="J12" s="129"/>
    </row>
    <row r="13" spans="1:12" ht="20.100000000000001" customHeight="1" x14ac:dyDescent="0.15">
      <c r="B13" s="126"/>
      <c r="C13" s="126"/>
      <c r="D13" s="126" t="s">
        <v>59</v>
      </c>
      <c r="E13" s="126"/>
      <c r="F13" s="129"/>
      <c r="G13" s="129"/>
      <c r="H13" s="2" t="s">
        <v>60</v>
      </c>
      <c r="I13" s="129"/>
      <c r="J13" s="129"/>
      <c r="K13" s="90"/>
      <c r="L13" s="90"/>
    </row>
    <row r="14" spans="1:12" ht="19.5" customHeight="1" x14ac:dyDescent="0.15">
      <c r="B14" s="126"/>
      <c r="C14" s="126"/>
      <c r="D14" s="126" t="s">
        <v>61</v>
      </c>
      <c r="E14" s="126"/>
      <c r="F14" s="127"/>
      <c r="G14" s="127"/>
      <c r="H14" s="127"/>
      <c r="I14" s="127"/>
      <c r="J14" s="127"/>
    </row>
    <row r="15" spans="1:12" ht="19.5" customHeight="1" x14ac:dyDescent="0.15">
      <c r="B15" s="126"/>
      <c r="C15" s="126"/>
      <c r="D15" s="126" t="s">
        <v>62</v>
      </c>
      <c r="E15" s="126"/>
      <c r="F15" s="121"/>
      <c r="G15" s="121"/>
      <c r="H15" s="121"/>
      <c r="I15" s="121"/>
      <c r="J15" s="121"/>
      <c r="K15" s="91"/>
      <c r="L15" s="91"/>
    </row>
    <row r="16" spans="1:12" x14ac:dyDescent="0.15">
      <c r="B16" s="93"/>
      <c r="C16" s="91"/>
      <c r="D16" s="91"/>
      <c r="E16" s="91"/>
      <c r="F16" s="91"/>
      <c r="G16" s="91"/>
      <c r="H16" s="91"/>
      <c r="I16" s="91"/>
      <c r="J16" s="91"/>
      <c r="K16" s="91"/>
      <c r="L16" s="91"/>
    </row>
    <row r="17" spans="1:12" ht="16.5" x14ac:dyDescent="0.15">
      <c r="B17" s="1" t="s">
        <v>68</v>
      </c>
      <c r="C17" s="1"/>
      <c r="D17" s="1"/>
      <c r="E17" s="1"/>
      <c r="F17" s="1"/>
      <c r="G17" s="1"/>
      <c r="H17" s="1"/>
      <c r="I17" s="1"/>
      <c r="J17" s="1"/>
      <c r="K17" s="94"/>
      <c r="L17" s="94"/>
    </row>
    <row r="18" spans="1:12" ht="15" customHeight="1" x14ac:dyDescent="0.15">
      <c r="K18" s="95"/>
      <c r="L18" s="95"/>
    </row>
    <row r="19" spans="1:12" ht="15" customHeight="1" x14ac:dyDescent="0.15">
      <c r="B19" s="82" t="s">
        <v>85</v>
      </c>
      <c r="C19" s="96" t="s">
        <v>45</v>
      </c>
      <c r="E19" s="25" t="s">
        <v>94</v>
      </c>
      <c r="K19" s="95"/>
      <c r="L19" s="95"/>
    </row>
    <row r="20" spans="1:12" ht="15" customHeight="1" x14ac:dyDescent="0.15">
      <c r="B20" s="82"/>
      <c r="C20" s="96"/>
      <c r="K20" s="97"/>
      <c r="L20" s="97"/>
    </row>
    <row r="21" spans="1:12" ht="15" customHeight="1" x14ac:dyDescent="0.15">
      <c r="B21" s="82" t="s">
        <v>85</v>
      </c>
      <c r="C21" s="96" t="s">
        <v>46</v>
      </c>
      <c r="E21" s="25" t="s">
        <v>48</v>
      </c>
      <c r="K21" s="98"/>
      <c r="L21" s="98"/>
    </row>
    <row r="22" spans="1:12" ht="15" customHeight="1" x14ac:dyDescent="0.15">
      <c r="B22" s="82"/>
      <c r="C22" s="96"/>
      <c r="E22" s="25" t="s">
        <v>49</v>
      </c>
      <c r="K22" s="98"/>
      <c r="L22" s="98"/>
    </row>
    <row r="23" spans="1:12" ht="15" customHeight="1" x14ac:dyDescent="0.15">
      <c r="B23" s="82"/>
      <c r="C23" s="96"/>
      <c r="K23" s="99"/>
      <c r="L23" s="99"/>
    </row>
    <row r="24" spans="1:12" ht="15" customHeight="1" x14ac:dyDescent="0.15">
      <c r="B24" s="82" t="s">
        <v>85</v>
      </c>
      <c r="C24" s="96" t="s">
        <v>47</v>
      </c>
      <c r="E24" s="68" t="s">
        <v>66</v>
      </c>
      <c r="K24" s="94"/>
      <c r="L24" s="94"/>
    </row>
    <row r="25" spans="1:12" s="18" customFormat="1" ht="15" customHeight="1" x14ac:dyDescent="0.15">
      <c r="A25" s="91"/>
      <c r="B25" s="25"/>
      <c r="C25" s="25"/>
      <c r="D25" s="25"/>
      <c r="E25" s="100" t="s">
        <v>52</v>
      </c>
      <c r="F25" s="91"/>
      <c r="G25" s="25"/>
      <c r="H25" s="25"/>
      <c r="I25" s="25"/>
      <c r="J25" s="25"/>
      <c r="K25" s="25"/>
      <c r="L25" s="25"/>
    </row>
    <row r="26" spans="1:12" s="18" customFormat="1" ht="15" customHeight="1" x14ac:dyDescent="0.15">
      <c r="A26" s="91"/>
      <c r="B26" s="25"/>
      <c r="C26" s="25"/>
      <c r="D26" s="25"/>
      <c r="E26" s="68" t="s">
        <v>67</v>
      </c>
      <c r="F26" s="25"/>
      <c r="G26" s="25"/>
      <c r="H26" s="25"/>
      <c r="I26" s="25"/>
      <c r="J26" s="25"/>
      <c r="K26" s="25"/>
      <c r="L26" s="25"/>
    </row>
    <row r="27" spans="1:12" s="18" customFormat="1" ht="15" customHeight="1" x14ac:dyDescent="0.15">
      <c r="A27" s="91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pans="1:12" s="18" customFormat="1" ht="15" customHeight="1" x14ac:dyDescent="0.15">
      <c r="A28" s="91"/>
      <c r="B28" s="25"/>
      <c r="C28" s="25"/>
      <c r="D28" s="25"/>
      <c r="E28" s="25" t="s">
        <v>86</v>
      </c>
      <c r="F28" s="25"/>
      <c r="G28" s="25"/>
      <c r="H28" s="25"/>
      <c r="I28" s="25"/>
      <c r="J28" s="25"/>
      <c r="K28" s="25"/>
      <c r="L28" s="25"/>
    </row>
    <row r="29" spans="1:12" s="18" customFormat="1" ht="15" customHeight="1" x14ac:dyDescent="0.15">
      <c r="A29" s="91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2" s="18" customFormat="1" ht="15" customHeight="1" x14ac:dyDescent="0.15">
      <c r="A30" s="91"/>
      <c r="B30" s="25"/>
      <c r="C30" s="25" t="s">
        <v>87</v>
      </c>
      <c r="D30" s="25"/>
      <c r="E30" s="91"/>
      <c r="F30" s="25"/>
      <c r="G30" s="25"/>
      <c r="H30" s="25"/>
      <c r="I30" s="25"/>
      <c r="J30" s="25"/>
      <c r="K30" s="25"/>
      <c r="L30" s="25"/>
    </row>
    <row r="31" spans="1:12" s="18" customFormat="1" ht="15" customHeight="1" x14ac:dyDescent="0.15">
      <c r="A31" s="91"/>
      <c r="B31" s="25"/>
      <c r="C31" s="25" t="s">
        <v>64</v>
      </c>
      <c r="D31" s="25"/>
      <c r="E31" s="25"/>
      <c r="F31" s="25"/>
      <c r="G31" s="25"/>
      <c r="H31" s="25"/>
      <c r="I31" s="25"/>
      <c r="J31" s="25"/>
      <c r="K31" s="25"/>
      <c r="L31" s="25"/>
    </row>
    <row r="32" spans="1:12" s="18" customFormat="1" ht="15" customHeight="1" x14ac:dyDescent="0.15">
      <c r="A32" s="91"/>
      <c r="B32" s="25"/>
      <c r="C32" s="25" t="s">
        <v>88</v>
      </c>
      <c r="D32" s="25"/>
      <c r="E32" s="25"/>
      <c r="F32" s="25"/>
      <c r="G32" s="25"/>
      <c r="H32" s="25"/>
      <c r="I32" s="25"/>
      <c r="J32" s="25"/>
      <c r="K32" s="25"/>
      <c r="L32" s="25"/>
    </row>
    <row r="33" spans="1:13" s="18" customFormat="1" ht="15" customHeight="1" x14ac:dyDescent="0.15">
      <c r="A33" s="91"/>
      <c r="B33" s="25"/>
      <c r="C33" s="25" t="s">
        <v>50</v>
      </c>
      <c r="D33" s="25"/>
      <c r="E33" s="25"/>
      <c r="F33" s="25"/>
      <c r="G33" s="25"/>
      <c r="H33" s="25"/>
      <c r="I33" s="25"/>
      <c r="J33" s="25"/>
      <c r="K33" s="25"/>
      <c r="L33" s="25"/>
    </row>
    <row r="34" spans="1:13" s="18" customFormat="1" ht="15" customHeight="1" x14ac:dyDescent="0.15">
      <c r="A34" s="91"/>
      <c r="B34" s="25"/>
      <c r="C34" s="25" t="s">
        <v>89</v>
      </c>
      <c r="D34" s="25"/>
      <c r="E34" s="25"/>
      <c r="F34" s="25"/>
      <c r="G34" s="25"/>
      <c r="H34" s="25"/>
      <c r="I34" s="25"/>
      <c r="J34" s="25"/>
      <c r="K34" s="25"/>
      <c r="L34" s="25"/>
      <c r="M34" s="20"/>
    </row>
    <row r="35" spans="1:13" s="18" customFormat="1" ht="39.950000000000003" customHeight="1" x14ac:dyDescent="0.15">
      <c r="A35" s="91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  <row r="36" spans="1:13" s="18" customFormat="1" ht="24.95" customHeight="1" x14ac:dyDescent="0.15">
      <c r="A36" s="91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</row>
  </sheetData>
  <sheetProtection sheet="1" objects="1" scenarios="1"/>
  <mergeCells count="26">
    <mergeCell ref="B11:C11"/>
    <mergeCell ref="D11:J11"/>
    <mergeCell ref="F15:J15"/>
    <mergeCell ref="B12:C15"/>
    <mergeCell ref="D12:E12"/>
    <mergeCell ref="F12:G12"/>
    <mergeCell ref="I12:J12"/>
    <mergeCell ref="D13:E13"/>
    <mergeCell ref="F13:G13"/>
    <mergeCell ref="I13:J13"/>
    <mergeCell ref="B2:J2"/>
    <mergeCell ref="B17:J17"/>
    <mergeCell ref="D6:E6"/>
    <mergeCell ref="D7:J7"/>
    <mergeCell ref="E8:F8"/>
    <mergeCell ref="G8:J8"/>
    <mergeCell ref="D9:J9"/>
    <mergeCell ref="D10:J10"/>
    <mergeCell ref="B9:C9"/>
    <mergeCell ref="B10:C10"/>
    <mergeCell ref="D14:E14"/>
    <mergeCell ref="F14:J14"/>
    <mergeCell ref="G4:H4"/>
    <mergeCell ref="D15:E15"/>
    <mergeCell ref="B7:C7"/>
    <mergeCell ref="B8:C8"/>
  </mergeCells>
  <phoneticPr fontId="2"/>
  <dataValidations count="4">
    <dataValidation type="list" allowBlank="1" showInputMessage="1" showErrorMessage="1" sqref="F13" xr:uid="{965150FA-2645-499E-906A-036B4D00FD9A}">
      <formula1>"当座,普通"</formula1>
    </dataValidation>
    <dataValidation imeMode="hiragana" allowBlank="1" showInputMessage="1" showErrorMessage="1" sqref="D7:J7 G8:J8 F12:G12 I12:J12 F15:J15" xr:uid="{67BA752B-0AEB-4884-8FB0-CEC9B319CFFC}"/>
    <dataValidation imeMode="off" allowBlank="1" showInputMessage="1" showErrorMessage="1" sqref="E8:F8 I13:J13 D9:J11" xr:uid="{40051220-142D-4033-B25A-2773E1B0EE1E}"/>
    <dataValidation imeMode="halfKatakana" allowBlank="1" showInputMessage="1" showErrorMessage="1" sqref="F14:J14" xr:uid="{4DC872B4-1E81-4092-A2B7-D0BA658CABD1}"/>
  </dataValidations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 tint="-0.249977111117893"/>
  </sheetPr>
  <dimension ref="B1:AF48"/>
  <sheetViews>
    <sheetView showGridLines="0" showZeros="0" view="pageBreakPreview" zoomScaleNormal="98" zoomScaleSheetLayoutView="100" workbookViewId="0">
      <selection activeCell="Q10" sqref="Q10:Y10"/>
    </sheetView>
  </sheetViews>
  <sheetFormatPr defaultRowHeight="13.5" x14ac:dyDescent="0.15"/>
  <cols>
    <col min="1" max="1" width="5.125" style="25" customWidth="1"/>
    <col min="2" max="13" width="3.5" style="26" customWidth="1"/>
    <col min="14" max="25" width="3.5" style="25" customWidth="1"/>
    <col min="26" max="26" width="5.125" style="25" customWidth="1"/>
    <col min="27" max="28" width="3.5" style="107" customWidth="1"/>
    <col min="29" max="31" width="3.5" style="25" customWidth="1"/>
    <col min="32" max="16384" width="9" style="25"/>
  </cols>
  <sheetData>
    <row r="1" spans="2:28" ht="19.350000000000001" customHeight="1" x14ac:dyDescent="0.15"/>
    <row r="2" spans="2:28" ht="18.75" customHeight="1" x14ac:dyDescent="0.15">
      <c r="I2" s="67"/>
      <c r="J2" s="67"/>
      <c r="K2" s="67"/>
      <c r="L2" s="67"/>
      <c r="M2" s="67"/>
      <c r="N2" s="67"/>
      <c r="O2" s="67"/>
      <c r="P2" s="67"/>
      <c r="Q2" s="67"/>
    </row>
    <row r="3" spans="2:28" ht="14.1" customHeight="1" x14ac:dyDescent="0.15">
      <c r="N3" s="32"/>
      <c r="O3" s="32"/>
      <c r="P3" s="32"/>
    </row>
    <row r="4" spans="2:28" ht="14.1" customHeight="1" x14ac:dyDescent="0.15">
      <c r="B4" s="35" t="s">
        <v>11</v>
      </c>
      <c r="C4" s="25"/>
      <c r="N4" s="26"/>
      <c r="O4" s="26"/>
      <c r="Q4" s="111" t="s">
        <v>8</v>
      </c>
      <c r="R4" s="111">
        <f>'請求明細書（工事別）№1～8'!S3</f>
        <v>0</v>
      </c>
      <c r="S4" s="32" t="s">
        <v>0</v>
      </c>
      <c r="T4" s="32">
        <f>'請求明細書（工事別）№1～8'!U3</f>
        <v>0</v>
      </c>
      <c r="U4" s="32" t="s">
        <v>3</v>
      </c>
      <c r="V4" s="32">
        <f>'請求明細書（工事別）№1～8'!W3</f>
        <v>0</v>
      </c>
      <c r="W4" s="32" t="s">
        <v>4</v>
      </c>
      <c r="X4" s="32" t="s">
        <v>5</v>
      </c>
      <c r="Y4" s="26"/>
    </row>
    <row r="5" spans="2:28" ht="14.1" customHeight="1" x14ac:dyDescent="0.15">
      <c r="B5" s="25"/>
      <c r="N5" s="26"/>
      <c r="O5" s="26"/>
    </row>
    <row r="6" spans="2:28" ht="14.1" customHeight="1" x14ac:dyDescent="0.15">
      <c r="B6" s="68"/>
      <c r="C6" s="25" t="s">
        <v>12</v>
      </c>
      <c r="D6" s="25"/>
      <c r="J6" s="26" t="s">
        <v>6</v>
      </c>
      <c r="K6" s="25"/>
      <c r="N6" s="26"/>
      <c r="O6" s="35" t="s">
        <v>1</v>
      </c>
    </row>
    <row r="7" spans="2:28" ht="14.1" customHeight="1" x14ac:dyDescent="0.15">
      <c r="B7" s="25"/>
      <c r="N7" s="26"/>
      <c r="O7" s="26"/>
      <c r="T7" s="69"/>
      <c r="U7" s="69"/>
      <c r="V7" s="69"/>
      <c r="W7" s="69"/>
      <c r="X7" s="69"/>
    </row>
    <row r="8" spans="2:28" ht="20.100000000000001" customHeight="1" x14ac:dyDescent="0.15">
      <c r="B8" s="25"/>
      <c r="D8" s="39"/>
      <c r="E8" s="39"/>
      <c r="J8" s="39"/>
      <c r="K8" s="39"/>
      <c r="N8" s="26"/>
      <c r="O8" s="70" t="s">
        <v>51</v>
      </c>
      <c r="Q8" s="169">
        <f>注意事項・基本項目!D7</f>
        <v>0</v>
      </c>
      <c r="R8" s="169"/>
      <c r="S8" s="169"/>
      <c r="T8" s="169"/>
      <c r="U8" s="169"/>
      <c r="V8" s="169"/>
      <c r="W8" s="169"/>
      <c r="X8" s="169"/>
      <c r="Y8" s="37" t="s">
        <v>2</v>
      </c>
      <c r="Z8" s="71"/>
    </row>
    <row r="9" spans="2:28" ht="18" customHeight="1" x14ac:dyDescent="0.15">
      <c r="B9" s="26" t="s">
        <v>14</v>
      </c>
      <c r="N9" s="26"/>
      <c r="O9" s="38" t="s">
        <v>25</v>
      </c>
      <c r="Q9" s="38" t="s">
        <v>7</v>
      </c>
      <c r="R9" s="172">
        <f>注意事項・基本項目!E8</f>
        <v>0</v>
      </c>
      <c r="S9" s="172"/>
      <c r="V9" s="60"/>
      <c r="W9" s="35"/>
      <c r="X9" s="60"/>
    </row>
    <row r="10" spans="2:28" ht="14.25" customHeight="1" x14ac:dyDescent="0.15">
      <c r="N10" s="26"/>
      <c r="O10" s="26"/>
      <c r="Q10" s="314">
        <f>注意事項・基本項目!G8</f>
        <v>0</v>
      </c>
      <c r="R10" s="314"/>
      <c r="S10" s="314"/>
      <c r="T10" s="314"/>
      <c r="U10" s="314"/>
      <c r="V10" s="314"/>
      <c r="W10" s="314"/>
      <c r="X10" s="314"/>
      <c r="Y10" s="314"/>
    </row>
    <row r="11" spans="2:28" ht="14.25" customHeight="1" x14ac:dyDescent="0.15">
      <c r="N11" s="26"/>
      <c r="Z11" s="72"/>
    </row>
    <row r="12" spans="2:28" ht="19.5" customHeight="1" x14ac:dyDescent="0.15">
      <c r="B12" s="173" t="s">
        <v>10</v>
      </c>
      <c r="C12" s="174"/>
      <c r="D12" s="174"/>
      <c r="E12" s="174"/>
      <c r="F12" s="175"/>
      <c r="G12" s="25"/>
      <c r="H12" s="173" t="s">
        <v>29</v>
      </c>
      <c r="I12" s="174"/>
      <c r="J12" s="175"/>
      <c r="K12" s="25"/>
      <c r="L12" s="25"/>
      <c r="M12" s="25"/>
      <c r="N12" s="26"/>
      <c r="O12" s="73" t="s">
        <v>73</v>
      </c>
      <c r="P12" s="60"/>
      <c r="Q12" s="170">
        <f>注意事項・基本項目!D9</f>
        <v>0</v>
      </c>
      <c r="R12" s="170"/>
      <c r="S12" s="170"/>
      <c r="T12" s="170"/>
      <c r="U12" s="170"/>
      <c r="V12" s="170"/>
      <c r="W12" s="170"/>
      <c r="X12" s="170"/>
    </row>
    <row r="13" spans="2:28" ht="14.1" customHeight="1" x14ac:dyDescent="0.15">
      <c r="B13" s="161">
        <f>F21+J21</f>
        <v>0</v>
      </c>
      <c r="C13" s="161"/>
      <c r="D13" s="161"/>
      <c r="E13" s="161"/>
      <c r="F13" s="161"/>
      <c r="G13" s="74"/>
      <c r="H13" s="177">
        <f>COUNTIF(AA24:AA48,"?*")</f>
        <v>0</v>
      </c>
      <c r="I13" s="178"/>
      <c r="J13" s="141" t="s">
        <v>9</v>
      </c>
      <c r="K13" s="25"/>
      <c r="L13" s="25"/>
      <c r="M13" s="25"/>
      <c r="N13" s="60"/>
      <c r="O13" s="38" t="s">
        <v>74</v>
      </c>
      <c r="Q13" s="171">
        <f>注意事項・基本項目!D10</f>
        <v>0</v>
      </c>
      <c r="R13" s="171"/>
      <c r="S13" s="171"/>
      <c r="T13" s="171"/>
      <c r="U13" s="171"/>
      <c r="V13" s="171"/>
      <c r="W13" s="171"/>
      <c r="X13" s="171"/>
      <c r="Y13" s="171"/>
      <c r="Z13" s="32"/>
    </row>
    <row r="14" spans="2:28" ht="14.1" customHeight="1" x14ac:dyDescent="0.15">
      <c r="B14" s="161"/>
      <c r="C14" s="161"/>
      <c r="D14" s="161"/>
      <c r="E14" s="161"/>
      <c r="F14" s="161"/>
      <c r="G14" s="74"/>
      <c r="H14" s="179"/>
      <c r="I14" s="180"/>
      <c r="J14" s="142"/>
      <c r="K14" s="33"/>
      <c r="O14" s="38" t="s">
        <v>104</v>
      </c>
      <c r="Q14" s="171">
        <f>注意事項・基本項目!D11</f>
        <v>0</v>
      </c>
      <c r="R14" s="171"/>
      <c r="S14" s="171"/>
      <c r="T14" s="171"/>
      <c r="U14" s="171"/>
      <c r="V14" s="171"/>
      <c r="W14" s="171"/>
      <c r="X14" s="171"/>
      <c r="Y14" s="171"/>
      <c r="Z14" s="32"/>
      <c r="AA14" s="108"/>
      <c r="AB14" s="108"/>
    </row>
    <row r="15" spans="2:28" ht="14.1" customHeight="1" x14ac:dyDescent="0.15">
      <c r="G15" s="75"/>
      <c r="K15" s="25"/>
      <c r="V15" s="26"/>
      <c r="W15" s="60"/>
      <c r="X15" s="26"/>
      <c r="AA15" s="108"/>
      <c r="AB15" s="108"/>
    </row>
    <row r="16" spans="2:28" ht="14.1" customHeight="1" x14ac:dyDescent="0.15">
      <c r="B16" s="39" t="s">
        <v>13</v>
      </c>
      <c r="K16" s="77"/>
      <c r="L16" s="77"/>
      <c r="P16" s="60" t="s">
        <v>26</v>
      </c>
      <c r="Q16" s="35"/>
      <c r="R16" s="35"/>
      <c r="S16" s="35"/>
      <c r="T16" s="35"/>
      <c r="U16" s="35"/>
      <c r="V16" s="35"/>
      <c r="W16" s="35"/>
    </row>
    <row r="17" spans="2:32" ht="20.100000000000001" customHeight="1" x14ac:dyDescent="0.15">
      <c r="B17" s="176" t="s">
        <v>18</v>
      </c>
      <c r="C17" s="176"/>
      <c r="D17" s="176"/>
      <c r="E17" s="176"/>
      <c r="F17" s="176" t="s">
        <v>32</v>
      </c>
      <c r="G17" s="176"/>
      <c r="H17" s="176"/>
      <c r="I17" s="176"/>
      <c r="J17" s="176" t="s">
        <v>30</v>
      </c>
      <c r="K17" s="176"/>
      <c r="L17" s="176"/>
      <c r="M17" s="176"/>
      <c r="P17" s="158" t="s">
        <v>22</v>
      </c>
      <c r="Q17" s="159"/>
      <c r="R17" s="160"/>
      <c r="S17" s="146">
        <f>注意事項・基本項目!F12</f>
        <v>0</v>
      </c>
      <c r="T17" s="147"/>
      <c r="U17" s="147"/>
      <c r="V17" s="147"/>
      <c r="W17" s="147"/>
      <c r="X17" s="147"/>
      <c r="Y17" s="148"/>
      <c r="Z17" s="26"/>
      <c r="AE17" s="78"/>
    </row>
    <row r="18" spans="2:32" ht="20.100000000000001" customHeight="1" x14ac:dyDescent="0.15">
      <c r="B18" s="81" t="s">
        <v>79</v>
      </c>
      <c r="C18" s="167" t="s">
        <v>40</v>
      </c>
      <c r="D18" s="167"/>
      <c r="E18" s="168"/>
      <c r="F18" s="165">
        <f>SUMIF($P$24:$P$47,$B$18,$Q$24:$T$47)</f>
        <v>0</v>
      </c>
      <c r="G18" s="165"/>
      <c r="H18" s="165"/>
      <c r="I18" s="165"/>
      <c r="J18" s="165">
        <f>SUMIF($P$24:$P$47,$B$18,$U$24:$W$47)</f>
        <v>0</v>
      </c>
      <c r="K18" s="165"/>
      <c r="L18" s="165"/>
      <c r="M18" s="165"/>
      <c r="P18" s="158" t="s">
        <v>44</v>
      </c>
      <c r="Q18" s="159"/>
      <c r="R18" s="160"/>
      <c r="S18" s="146">
        <f>注意事項・基本項目!I12</f>
        <v>0</v>
      </c>
      <c r="T18" s="147"/>
      <c r="U18" s="147"/>
      <c r="V18" s="148"/>
      <c r="W18" s="101" t="s">
        <v>43</v>
      </c>
      <c r="X18" s="181">
        <f>注意事項・基本項目!F13</f>
        <v>0</v>
      </c>
      <c r="Y18" s="182"/>
      <c r="Z18" s="76"/>
      <c r="AA18" s="109"/>
      <c r="AB18" s="109"/>
      <c r="AF18" s="78"/>
    </row>
    <row r="19" spans="2:32" ht="20.100000000000001" customHeight="1" x14ac:dyDescent="0.15">
      <c r="B19" s="81" t="s">
        <v>80</v>
      </c>
      <c r="C19" s="167" t="s">
        <v>40</v>
      </c>
      <c r="D19" s="167"/>
      <c r="E19" s="168"/>
      <c r="F19" s="165">
        <f>SUMIF($P$24:$P$47,$B$19,$Q$24:$T$47)</f>
        <v>0</v>
      </c>
      <c r="G19" s="165"/>
      <c r="H19" s="165"/>
      <c r="I19" s="165"/>
      <c r="J19" s="165">
        <f>SUMIF($P$24:$P$47,$B$19,$U$24:$W$47)</f>
        <v>0</v>
      </c>
      <c r="K19" s="165"/>
      <c r="L19" s="165"/>
      <c r="M19" s="165"/>
      <c r="P19" s="158" t="s">
        <v>23</v>
      </c>
      <c r="Q19" s="159"/>
      <c r="R19" s="160"/>
      <c r="S19" s="146">
        <f>注意事項・基本項目!I13</f>
        <v>0</v>
      </c>
      <c r="T19" s="147"/>
      <c r="U19" s="147"/>
      <c r="V19" s="147"/>
      <c r="W19" s="147"/>
      <c r="X19" s="147"/>
      <c r="Y19" s="148"/>
      <c r="Z19" s="79"/>
      <c r="AE19" s="78"/>
    </row>
    <row r="20" spans="2:32" ht="23.1" customHeight="1" x14ac:dyDescent="0.15">
      <c r="B20" s="80" t="s">
        <v>63</v>
      </c>
      <c r="C20" s="167" t="s">
        <v>40</v>
      </c>
      <c r="D20" s="167"/>
      <c r="E20" s="168"/>
      <c r="F20" s="165">
        <f>SUMIF($P$24:$P$47,$B$20,$Q$24:$T$47)</f>
        <v>0</v>
      </c>
      <c r="G20" s="165"/>
      <c r="H20" s="165"/>
      <c r="I20" s="165"/>
      <c r="J20" s="165" t="str">
        <f>IF(F20&gt;0,"0","")</f>
        <v/>
      </c>
      <c r="K20" s="165" t="str">
        <f t="shared" ref="K20:M20" si="0">IF(A20&gt;0,"〇","")</f>
        <v/>
      </c>
      <c r="L20" s="165" t="str">
        <f t="shared" si="0"/>
        <v>〇</v>
      </c>
      <c r="M20" s="165" t="str">
        <f t="shared" si="0"/>
        <v>〇</v>
      </c>
      <c r="P20" s="162" t="s">
        <v>33</v>
      </c>
      <c r="Q20" s="163"/>
      <c r="R20" s="164"/>
      <c r="S20" s="149">
        <f>注意事項・基本項目!F14</f>
        <v>0</v>
      </c>
      <c r="T20" s="150"/>
      <c r="U20" s="150"/>
      <c r="V20" s="150"/>
      <c r="W20" s="150"/>
      <c r="X20" s="150"/>
      <c r="Y20" s="151"/>
      <c r="AE20" s="78"/>
    </row>
    <row r="21" spans="2:32" ht="20.100000000000001" customHeight="1" x14ac:dyDescent="0.15">
      <c r="B21" s="166" t="s">
        <v>19</v>
      </c>
      <c r="C21" s="166"/>
      <c r="D21" s="166"/>
      <c r="E21" s="166"/>
      <c r="F21" s="165">
        <f>SUM(F18:I20)</f>
        <v>0</v>
      </c>
      <c r="G21" s="165"/>
      <c r="H21" s="165"/>
      <c r="I21" s="165"/>
      <c r="J21" s="165">
        <f>SUM(J18:M20)</f>
        <v>0</v>
      </c>
      <c r="K21" s="165"/>
      <c r="L21" s="165"/>
      <c r="M21" s="165"/>
      <c r="N21" s="42"/>
      <c r="P21" s="155" t="s">
        <v>24</v>
      </c>
      <c r="Q21" s="156"/>
      <c r="R21" s="157"/>
      <c r="S21" s="152">
        <f>注意事項・基本項目!F15</f>
        <v>0</v>
      </c>
      <c r="T21" s="153"/>
      <c r="U21" s="153"/>
      <c r="V21" s="153"/>
      <c r="W21" s="153"/>
      <c r="X21" s="153"/>
      <c r="Y21" s="154"/>
    </row>
    <row r="22" spans="2:32" ht="30" customHeight="1" x14ac:dyDescent="0.1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AE22" s="78"/>
    </row>
    <row r="23" spans="2:32" ht="18" customHeight="1" x14ac:dyDescent="0.15">
      <c r="B23" s="102" t="s">
        <v>65</v>
      </c>
      <c r="C23" s="143" t="s">
        <v>95</v>
      </c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5"/>
      <c r="P23" s="103" t="s">
        <v>18</v>
      </c>
      <c r="Q23" s="140" t="s">
        <v>91</v>
      </c>
      <c r="R23" s="140"/>
      <c r="S23" s="140"/>
      <c r="T23" s="140"/>
      <c r="U23" s="140" t="s">
        <v>92</v>
      </c>
      <c r="V23" s="140"/>
      <c r="W23" s="140"/>
      <c r="X23" s="140" t="s">
        <v>77</v>
      </c>
      <c r="Y23" s="140"/>
    </row>
    <row r="24" spans="2:32" ht="18" customHeight="1" x14ac:dyDescent="0.15">
      <c r="B24" s="102">
        <v>1</v>
      </c>
      <c r="C24" s="130">
        <f>'請求明細書（工事別）№1～8'!$D$9</f>
        <v>0</v>
      </c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2"/>
      <c r="P24" s="315" t="str">
        <f>IF(Q24&lt;&gt;0,'請求明細書（工事別）№1～8'!$P$13,"")</f>
        <v/>
      </c>
      <c r="Q24" s="316">
        <f>'請求明細書（工事別）№1～8'!$Q$13</f>
        <v>0</v>
      </c>
      <c r="R24" s="316"/>
      <c r="S24" s="316"/>
      <c r="T24" s="316"/>
      <c r="U24" s="316">
        <f>'請求明細書（工事別）№1～8'!$V$13</f>
        <v>0</v>
      </c>
      <c r="V24" s="316"/>
      <c r="W24" s="316"/>
      <c r="X24" s="166">
        <f>'請求明細書（工事別）№1～8'!$V$9</f>
        <v>0</v>
      </c>
      <c r="Y24" s="166"/>
      <c r="AA24" s="110" t="str">
        <f>IF(Q24&lt;&gt;0,"〇","")</f>
        <v/>
      </c>
      <c r="AB24" s="110"/>
    </row>
    <row r="25" spans="2:32" ht="18" customHeight="1" x14ac:dyDescent="0.15">
      <c r="B25" s="102">
        <v>2</v>
      </c>
      <c r="C25" s="130">
        <f>'請求明細書（工事別）№1～8'!$D$33</f>
        <v>0</v>
      </c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2"/>
      <c r="P25" s="315" t="str">
        <f>IF(Q25&lt;&gt;0,'請求明細書（工事別）№1～8'!$P$37,"")</f>
        <v/>
      </c>
      <c r="Q25" s="316">
        <f>'請求明細書（工事別）№1～8'!$Q$37</f>
        <v>0</v>
      </c>
      <c r="R25" s="316"/>
      <c r="S25" s="316"/>
      <c r="T25" s="316"/>
      <c r="U25" s="316">
        <f>'請求明細書（工事別）№1～8'!$V$37</f>
        <v>0</v>
      </c>
      <c r="V25" s="316"/>
      <c r="W25" s="316"/>
      <c r="X25" s="166">
        <f>'請求明細書（工事別）№1～8'!$V$33</f>
        <v>0</v>
      </c>
      <c r="Y25" s="166"/>
      <c r="AA25" s="110" t="str">
        <f t="shared" ref="AA25:AA47" si="1">IF(Q25&lt;&gt;0,"〇","")</f>
        <v/>
      </c>
      <c r="AB25" s="110"/>
    </row>
    <row r="26" spans="2:32" ht="18" customHeight="1" x14ac:dyDescent="0.15">
      <c r="B26" s="102">
        <v>3</v>
      </c>
      <c r="C26" s="130">
        <f>'請求明細書（工事別）№1～8'!$D$57</f>
        <v>0</v>
      </c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2"/>
      <c r="P26" s="315" t="str">
        <f>IF(Q26&lt;&gt;0,'請求明細書（工事別）№1～8'!$P$61,"")</f>
        <v/>
      </c>
      <c r="Q26" s="316">
        <f>'請求明細書（工事別）№1～8'!$Q$61</f>
        <v>0</v>
      </c>
      <c r="R26" s="316"/>
      <c r="S26" s="316"/>
      <c r="T26" s="316"/>
      <c r="U26" s="316">
        <f>'請求明細書（工事別）№1～8'!$V$61</f>
        <v>0</v>
      </c>
      <c r="V26" s="316"/>
      <c r="W26" s="316"/>
      <c r="X26" s="166">
        <f>'請求明細書（工事別）№1～8'!$V$57</f>
        <v>0</v>
      </c>
      <c r="Y26" s="166"/>
      <c r="AA26" s="110" t="str">
        <f t="shared" si="1"/>
        <v/>
      </c>
      <c r="AB26" s="110"/>
    </row>
    <row r="27" spans="2:32" ht="18" customHeight="1" x14ac:dyDescent="0.15">
      <c r="B27" s="102">
        <v>4</v>
      </c>
      <c r="C27" s="130">
        <f>'請求明細書（工事別）№1～8'!$D$81</f>
        <v>0</v>
      </c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2"/>
      <c r="P27" s="315" t="str">
        <f>IF(Q27&lt;&gt;0,'請求明細書（工事別）№1～8'!$P$85,"")</f>
        <v/>
      </c>
      <c r="Q27" s="316">
        <f>'請求明細書（工事別）№1～8'!$Q$85</f>
        <v>0</v>
      </c>
      <c r="R27" s="316"/>
      <c r="S27" s="316"/>
      <c r="T27" s="316"/>
      <c r="U27" s="316">
        <f>'請求明細書（工事別）№1～8'!$V$85</f>
        <v>0</v>
      </c>
      <c r="V27" s="316"/>
      <c r="W27" s="316"/>
      <c r="X27" s="166">
        <f>'請求明細書（工事別）№1～8'!$V$81</f>
        <v>0</v>
      </c>
      <c r="Y27" s="166"/>
      <c r="AA27" s="110" t="str">
        <f t="shared" si="1"/>
        <v/>
      </c>
      <c r="AB27" s="110"/>
    </row>
    <row r="28" spans="2:32" ht="18" customHeight="1" x14ac:dyDescent="0.15">
      <c r="B28" s="102">
        <v>5</v>
      </c>
      <c r="C28" s="130">
        <f>'請求明細書（工事別）№1～8'!$D$105</f>
        <v>0</v>
      </c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2"/>
      <c r="P28" s="315" t="str">
        <f>IF(Q28&lt;&gt;0,'請求明細書（工事別）№1～8'!$P$109,"")</f>
        <v/>
      </c>
      <c r="Q28" s="316">
        <f>'請求明細書（工事別）№1～8'!$Q$109</f>
        <v>0</v>
      </c>
      <c r="R28" s="316"/>
      <c r="S28" s="316"/>
      <c r="T28" s="316"/>
      <c r="U28" s="316">
        <f>'請求明細書（工事別）№1～8'!$V$109</f>
        <v>0</v>
      </c>
      <c r="V28" s="316"/>
      <c r="W28" s="316"/>
      <c r="X28" s="166">
        <f>'請求明細書（工事別）№1～8'!$V$105</f>
        <v>0</v>
      </c>
      <c r="Y28" s="166"/>
      <c r="AA28" s="110" t="str">
        <f t="shared" si="1"/>
        <v/>
      </c>
      <c r="AB28" s="110"/>
    </row>
    <row r="29" spans="2:32" ht="18" customHeight="1" x14ac:dyDescent="0.15">
      <c r="B29" s="102">
        <v>6</v>
      </c>
      <c r="C29" s="130">
        <f>'請求明細書（工事別）№1～8'!$D$129</f>
        <v>0</v>
      </c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2"/>
      <c r="P29" s="315" t="str">
        <f>IF(Q29&lt;&gt;0,'請求明細書（工事別）№1～8'!$P$133,"")</f>
        <v/>
      </c>
      <c r="Q29" s="316">
        <f>'請求明細書（工事別）№1～8'!$Q$133</f>
        <v>0</v>
      </c>
      <c r="R29" s="316"/>
      <c r="S29" s="316"/>
      <c r="T29" s="316"/>
      <c r="U29" s="316">
        <f>'請求明細書（工事別）№1～8'!$V$133</f>
        <v>0</v>
      </c>
      <c r="V29" s="316"/>
      <c r="W29" s="316"/>
      <c r="X29" s="166">
        <f>'請求明細書（工事別）№1～8'!$V$129</f>
        <v>0</v>
      </c>
      <c r="Y29" s="166"/>
      <c r="AA29" s="110" t="str">
        <f t="shared" si="1"/>
        <v/>
      </c>
      <c r="AB29" s="110"/>
    </row>
    <row r="30" spans="2:32" ht="18" customHeight="1" x14ac:dyDescent="0.15">
      <c r="B30" s="102">
        <v>7</v>
      </c>
      <c r="C30" s="130">
        <f>'請求明細書（工事別）№1～8'!$D$153</f>
        <v>0</v>
      </c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2"/>
      <c r="P30" s="315" t="str">
        <f>IF(Q30&lt;&gt;0,'請求明細書（工事別）№1～8'!$P$157,"")</f>
        <v/>
      </c>
      <c r="Q30" s="316">
        <f>'請求明細書（工事別）№1～8'!$Q$157</f>
        <v>0</v>
      </c>
      <c r="R30" s="316"/>
      <c r="S30" s="316"/>
      <c r="T30" s="316"/>
      <c r="U30" s="316">
        <f>'請求明細書（工事別）№1～8'!$V$157</f>
        <v>0</v>
      </c>
      <c r="V30" s="316"/>
      <c r="W30" s="316"/>
      <c r="X30" s="166">
        <f>'請求明細書（工事別）№1～8'!$V$153</f>
        <v>0</v>
      </c>
      <c r="Y30" s="166"/>
      <c r="AA30" s="110" t="str">
        <f t="shared" si="1"/>
        <v/>
      </c>
      <c r="AB30" s="110"/>
    </row>
    <row r="31" spans="2:32" ht="18" customHeight="1" x14ac:dyDescent="0.15">
      <c r="B31" s="102">
        <v>8</v>
      </c>
      <c r="C31" s="130">
        <f>'請求明細書（工事別）№1～8'!$D$177</f>
        <v>0</v>
      </c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2"/>
      <c r="P31" s="315" t="str">
        <f>IF(Q31&lt;&gt;0,'請求明細書（工事別）№1～8'!$P$181,"")</f>
        <v/>
      </c>
      <c r="Q31" s="316">
        <f>'請求明細書（工事別）№1～8'!$Q$181</f>
        <v>0</v>
      </c>
      <c r="R31" s="316"/>
      <c r="S31" s="316"/>
      <c r="T31" s="316"/>
      <c r="U31" s="316">
        <f>'請求明細書（工事別）№1～8'!$V$181</f>
        <v>0</v>
      </c>
      <c r="V31" s="316"/>
      <c r="W31" s="316"/>
      <c r="X31" s="166">
        <f>'請求明細書（工事別）№1～8'!$V$177</f>
        <v>0</v>
      </c>
      <c r="Y31" s="166"/>
      <c r="AA31" s="110" t="str">
        <f t="shared" si="1"/>
        <v/>
      </c>
      <c r="AB31" s="110"/>
    </row>
    <row r="32" spans="2:32" ht="18" customHeight="1" x14ac:dyDescent="0.15">
      <c r="B32" s="102">
        <v>9</v>
      </c>
      <c r="C32" s="130">
        <f>'請求明細書（工事別）№9～16'!$D$9</f>
        <v>0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2"/>
      <c r="P32" s="315" t="str">
        <f>IF(Q32&lt;&gt;0,'請求明細書（工事別）№9～16'!$P$13,"")</f>
        <v/>
      </c>
      <c r="Q32" s="316">
        <f>'請求明細書（工事別）№9～16'!$Q$13</f>
        <v>0</v>
      </c>
      <c r="R32" s="316"/>
      <c r="S32" s="316"/>
      <c r="T32" s="316"/>
      <c r="U32" s="316">
        <f>'請求明細書（工事別）№9～16'!$V$13</f>
        <v>0</v>
      </c>
      <c r="V32" s="316"/>
      <c r="W32" s="316"/>
      <c r="X32" s="166">
        <f>'請求明細書（工事別）№9～16'!$V$9</f>
        <v>0</v>
      </c>
      <c r="Y32" s="166"/>
      <c r="AA32" s="110" t="str">
        <f t="shared" si="1"/>
        <v/>
      </c>
      <c r="AB32" s="110"/>
    </row>
    <row r="33" spans="2:28" ht="18" customHeight="1" x14ac:dyDescent="0.15">
      <c r="B33" s="102">
        <v>10</v>
      </c>
      <c r="C33" s="130">
        <f>'請求明細書（工事別）№9～16'!$D$33</f>
        <v>0</v>
      </c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2"/>
      <c r="P33" s="315" t="str">
        <f>IF(Q33&lt;&gt;0,'請求明細書（工事別）№9～16'!$P$37,"")</f>
        <v/>
      </c>
      <c r="Q33" s="316">
        <f>'請求明細書（工事別）№9～16'!$Q$37</f>
        <v>0</v>
      </c>
      <c r="R33" s="316"/>
      <c r="S33" s="316"/>
      <c r="T33" s="316"/>
      <c r="U33" s="316">
        <f>'請求明細書（工事別）№9～16'!$V$37</f>
        <v>0</v>
      </c>
      <c r="V33" s="316"/>
      <c r="W33" s="316"/>
      <c r="X33" s="166">
        <f>'請求明細書（工事別）№9～16'!$V$33</f>
        <v>0</v>
      </c>
      <c r="Y33" s="166"/>
      <c r="AA33" s="110" t="str">
        <f t="shared" si="1"/>
        <v/>
      </c>
      <c r="AB33" s="110"/>
    </row>
    <row r="34" spans="2:28" ht="18" customHeight="1" x14ac:dyDescent="0.15">
      <c r="B34" s="102">
        <v>11</v>
      </c>
      <c r="C34" s="130">
        <f>'請求明細書（工事別）№9～16'!$D$57</f>
        <v>0</v>
      </c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2"/>
      <c r="P34" s="315" t="str">
        <f>IF(Q34&lt;&gt;0,'請求明細書（工事別）№9～16'!$P$61,"")</f>
        <v/>
      </c>
      <c r="Q34" s="316">
        <f>'請求明細書（工事別）№9～16'!$Q$61</f>
        <v>0</v>
      </c>
      <c r="R34" s="316"/>
      <c r="S34" s="316"/>
      <c r="T34" s="316"/>
      <c r="U34" s="316">
        <f>'請求明細書（工事別）№9～16'!$V$61</f>
        <v>0</v>
      </c>
      <c r="V34" s="316"/>
      <c r="W34" s="316"/>
      <c r="X34" s="166">
        <f>'請求明細書（工事別）№9～16'!$V$57</f>
        <v>0</v>
      </c>
      <c r="Y34" s="166"/>
      <c r="AA34" s="110" t="str">
        <f t="shared" si="1"/>
        <v/>
      </c>
      <c r="AB34" s="110"/>
    </row>
    <row r="35" spans="2:28" ht="18" customHeight="1" x14ac:dyDescent="0.15">
      <c r="B35" s="102">
        <v>12</v>
      </c>
      <c r="C35" s="130">
        <f>'請求明細書（工事別）№9～16'!$D$81</f>
        <v>0</v>
      </c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2"/>
      <c r="P35" s="315" t="str">
        <f>IF(Q35&lt;&gt;0,'請求明細書（工事別）№9～16'!$P$85,"")</f>
        <v/>
      </c>
      <c r="Q35" s="316">
        <f>'請求明細書（工事別）№9～16'!$Q$85</f>
        <v>0</v>
      </c>
      <c r="R35" s="316"/>
      <c r="S35" s="316"/>
      <c r="T35" s="316"/>
      <c r="U35" s="316">
        <f>'請求明細書（工事別）№9～16'!$V$85</f>
        <v>0</v>
      </c>
      <c r="V35" s="316"/>
      <c r="W35" s="316"/>
      <c r="X35" s="166">
        <f>'請求明細書（工事別）№9～16'!$V$81</f>
        <v>0</v>
      </c>
      <c r="Y35" s="166"/>
      <c r="AA35" s="110" t="str">
        <f t="shared" si="1"/>
        <v/>
      </c>
      <c r="AB35" s="110"/>
    </row>
    <row r="36" spans="2:28" ht="18" customHeight="1" x14ac:dyDescent="0.15">
      <c r="B36" s="102">
        <v>13</v>
      </c>
      <c r="C36" s="130">
        <f>'請求明細書（工事別）№9～16'!$D$105</f>
        <v>0</v>
      </c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2"/>
      <c r="P36" s="315" t="str">
        <f>IF(Q36&lt;&gt;0,'請求明細書（工事別）№9～16'!$P$109,"")</f>
        <v/>
      </c>
      <c r="Q36" s="316">
        <f>'請求明細書（工事別）№9～16'!$Q$109</f>
        <v>0</v>
      </c>
      <c r="R36" s="316"/>
      <c r="S36" s="316"/>
      <c r="T36" s="316"/>
      <c r="U36" s="316">
        <f>'請求明細書（工事別）№9～16'!$V$109</f>
        <v>0</v>
      </c>
      <c r="V36" s="316"/>
      <c r="W36" s="316"/>
      <c r="X36" s="166">
        <f>'請求明細書（工事別）№9～16'!$V$105</f>
        <v>0</v>
      </c>
      <c r="Y36" s="166"/>
      <c r="AA36" s="110" t="str">
        <f t="shared" si="1"/>
        <v/>
      </c>
      <c r="AB36" s="110"/>
    </row>
    <row r="37" spans="2:28" ht="18" customHeight="1" x14ac:dyDescent="0.15">
      <c r="B37" s="102">
        <v>14</v>
      </c>
      <c r="C37" s="130">
        <f>'請求明細書（工事別）№9～16'!$D$129</f>
        <v>0</v>
      </c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2"/>
      <c r="P37" s="315" t="str">
        <f>IF(Q37&lt;&gt;0,'請求明細書（工事別）№9～16'!$P$133,"")</f>
        <v/>
      </c>
      <c r="Q37" s="316">
        <f>'請求明細書（工事別）№9～16'!$Q$133</f>
        <v>0</v>
      </c>
      <c r="R37" s="316"/>
      <c r="S37" s="316"/>
      <c r="T37" s="316"/>
      <c r="U37" s="316">
        <f>'請求明細書（工事別）№9～16'!$V$133</f>
        <v>0</v>
      </c>
      <c r="V37" s="316"/>
      <c r="W37" s="316"/>
      <c r="X37" s="166">
        <f>'請求明細書（工事別）№9～16'!$V$129</f>
        <v>0</v>
      </c>
      <c r="Y37" s="166"/>
      <c r="AA37" s="110" t="str">
        <f t="shared" si="1"/>
        <v/>
      </c>
      <c r="AB37" s="110"/>
    </row>
    <row r="38" spans="2:28" ht="18" customHeight="1" x14ac:dyDescent="0.15">
      <c r="B38" s="102">
        <v>15</v>
      </c>
      <c r="C38" s="130">
        <f>'請求明細書（工事別）№9～16'!$D$153</f>
        <v>0</v>
      </c>
      <c r="D38" s="131"/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2"/>
      <c r="P38" s="315" t="str">
        <f>IF(Q38&lt;&gt;0,'請求明細書（工事別）№9～16'!$P$157,"")</f>
        <v/>
      </c>
      <c r="Q38" s="316">
        <f>'請求明細書（工事別）№9～16'!$Q$157</f>
        <v>0</v>
      </c>
      <c r="R38" s="316"/>
      <c r="S38" s="316"/>
      <c r="T38" s="316"/>
      <c r="U38" s="316">
        <f>'請求明細書（工事別）№9～16'!$V$157</f>
        <v>0</v>
      </c>
      <c r="V38" s="316"/>
      <c r="W38" s="316"/>
      <c r="X38" s="166">
        <f>'請求明細書（工事別）№9～16'!$V$153</f>
        <v>0</v>
      </c>
      <c r="Y38" s="166"/>
      <c r="AA38" s="110" t="str">
        <f t="shared" si="1"/>
        <v/>
      </c>
      <c r="AB38" s="110"/>
    </row>
    <row r="39" spans="2:28" ht="18" customHeight="1" x14ac:dyDescent="0.15">
      <c r="B39" s="102">
        <v>16</v>
      </c>
      <c r="C39" s="130">
        <f>'請求明細書（工事別）№9～16'!$D$177</f>
        <v>0</v>
      </c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2"/>
      <c r="P39" s="315" t="str">
        <f>IF(Q39&lt;&gt;0,'請求明細書（工事別）№9～16'!$P$181,"")</f>
        <v/>
      </c>
      <c r="Q39" s="316">
        <f>'請求明細書（工事別）№9～16'!$Q$181</f>
        <v>0</v>
      </c>
      <c r="R39" s="316"/>
      <c r="S39" s="316"/>
      <c r="T39" s="316"/>
      <c r="U39" s="316">
        <f>'請求明細書（工事別）№9～16'!$V$181</f>
        <v>0</v>
      </c>
      <c r="V39" s="316"/>
      <c r="W39" s="316"/>
      <c r="X39" s="166">
        <f>'請求明細書（工事別）№9～16'!$V$177</f>
        <v>0</v>
      </c>
      <c r="Y39" s="166"/>
      <c r="AA39" s="110" t="str">
        <f t="shared" si="1"/>
        <v/>
      </c>
      <c r="AB39" s="110"/>
    </row>
    <row r="40" spans="2:28" ht="18" customHeight="1" x14ac:dyDescent="0.15">
      <c r="B40" s="102">
        <v>17</v>
      </c>
      <c r="C40" s="130">
        <f>'請求明細書（工事別）№17～24'!$D$9</f>
        <v>0</v>
      </c>
      <c r="D40" s="131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2"/>
      <c r="P40" s="315" t="str">
        <f>IF(Q40&lt;&gt;0,'請求明細書（工事別）№17～24'!$P$13,"")</f>
        <v/>
      </c>
      <c r="Q40" s="316">
        <f>'請求明細書（工事別）№17～24'!$Q$13</f>
        <v>0</v>
      </c>
      <c r="R40" s="316"/>
      <c r="S40" s="316"/>
      <c r="T40" s="316"/>
      <c r="U40" s="316">
        <f>'請求明細書（工事別）№17～24'!$V$13</f>
        <v>0</v>
      </c>
      <c r="V40" s="316"/>
      <c r="W40" s="316"/>
      <c r="X40" s="166">
        <f>'請求明細書（工事別）№17～24'!$V$9</f>
        <v>0</v>
      </c>
      <c r="Y40" s="166"/>
      <c r="AA40" s="110" t="str">
        <f t="shared" si="1"/>
        <v/>
      </c>
      <c r="AB40" s="110"/>
    </row>
    <row r="41" spans="2:28" ht="18" customHeight="1" x14ac:dyDescent="0.15">
      <c r="B41" s="102">
        <v>18</v>
      </c>
      <c r="C41" s="130">
        <f>'請求明細書（工事別）№17～24'!$D$33</f>
        <v>0</v>
      </c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2"/>
      <c r="P41" s="315" t="str">
        <f>IF(Q41&lt;&gt;0,'請求明細書（工事別）№17～24'!$P$37,"")</f>
        <v/>
      </c>
      <c r="Q41" s="316">
        <f>'請求明細書（工事別）№17～24'!$Q$37</f>
        <v>0</v>
      </c>
      <c r="R41" s="316"/>
      <c r="S41" s="316"/>
      <c r="T41" s="316"/>
      <c r="U41" s="316">
        <f>'請求明細書（工事別）№17～24'!$V$37</f>
        <v>0</v>
      </c>
      <c r="V41" s="316"/>
      <c r="W41" s="316"/>
      <c r="X41" s="166">
        <f>'請求明細書（工事別）№17～24'!$V$33</f>
        <v>0</v>
      </c>
      <c r="Y41" s="166"/>
      <c r="AA41" s="110" t="str">
        <f t="shared" si="1"/>
        <v/>
      </c>
      <c r="AB41" s="110"/>
    </row>
    <row r="42" spans="2:28" ht="18" customHeight="1" x14ac:dyDescent="0.15">
      <c r="B42" s="102">
        <v>19</v>
      </c>
      <c r="C42" s="130">
        <f>'請求明細書（工事別）№17～24'!$D$57</f>
        <v>0</v>
      </c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2"/>
      <c r="P42" s="315" t="str">
        <f>IF(Q42&lt;&gt;0,'請求明細書（工事別）№17～24'!$P$61,"")</f>
        <v/>
      </c>
      <c r="Q42" s="316">
        <f>'請求明細書（工事別）№17～24'!$Q$61</f>
        <v>0</v>
      </c>
      <c r="R42" s="316"/>
      <c r="S42" s="316"/>
      <c r="T42" s="316"/>
      <c r="U42" s="316">
        <f>'請求明細書（工事別）№17～24'!$V$61</f>
        <v>0</v>
      </c>
      <c r="V42" s="316"/>
      <c r="W42" s="316"/>
      <c r="X42" s="166">
        <f>'請求明細書（工事別）№17～24'!$V$57</f>
        <v>0</v>
      </c>
      <c r="Y42" s="166"/>
      <c r="AA42" s="110" t="str">
        <f t="shared" si="1"/>
        <v/>
      </c>
      <c r="AB42" s="110"/>
    </row>
    <row r="43" spans="2:28" ht="18" customHeight="1" x14ac:dyDescent="0.15">
      <c r="B43" s="102">
        <v>20</v>
      </c>
      <c r="C43" s="130">
        <f>'請求明細書（工事別）№17～24'!$D$81</f>
        <v>0</v>
      </c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2"/>
      <c r="P43" s="315" t="str">
        <f>IF(Q43&lt;&gt;0,'請求明細書（工事別）№17～24'!$P$85,"")</f>
        <v/>
      </c>
      <c r="Q43" s="316">
        <f>'請求明細書（工事別）№17～24'!$Q$85</f>
        <v>0</v>
      </c>
      <c r="R43" s="316"/>
      <c r="S43" s="316"/>
      <c r="T43" s="316"/>
      <c r="U43" s="316">
        <f>'請求明細書（工事別）№17～24'!$V$85</f>
        <v>0</v>
      </c>
      <c r="V43" s="316"/>
      <c r="W43" s="316"/>
      <c r="X43" s="166">
        <f>'請求明細書（工事別）№17～24'!$V$81</f>
        <v>0</v>
      </c>
      <c r="Y43" s="166"/>
      <c r="AA43" s="110" t="str">
        <f t="shared" si="1"/>
        <v/>
      </c>
      <c r="AB43" s="110"/>
    </row>
    <row r="44" spans="2:28" ht="18" customHeight="1" x14ac:dyDescent="0.15">
      <c r="B44" s="102">
        <v>21</v>
      </c>
      <c r="C44" s="130">
        <f>'請求明細書（工事別）№17～24'!$D$105</f>
        <v>0</v>
      </c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2"/>
      <c r="P44" s="315" t="str">
        <f>IF(Q44&lt;&gt;0,'請求明細書（工事別）№17～24'!$P$109,"")</f>
        <v/>
      </c>
      <c r="Q44" s="316">
        <f>'請求明細書（工事別）№17～24'!$Q$109</f>
        <v>0</v>
      </c>
      <c r="R44" s="316"/>
      <c r="S44" s="316"/>
      <c r="T44" s="316"/>
      <c r="U44" s="316">
        <f>'請求明細書（工事別）№17～24'!$V$109</f>
        <v>0</v>
      </c>
      <c r="V44" s="316"/>
      <c r="W44" s="316"/>
      <c r="X44" s="166">
        <f>'請求明細書（工事別）№17～24'!$V$105</f>
        <v>0</v>
      </c>
      <c r="Y44" s="166"/>
      <c r="AA44" s="110" t="str">
        <f t="shared" si="1"/>
        <v/>
      </c>
      <c r="AB44" s="110"/>
    </row>
    <row r="45" spans="2:28" ht="18" customHeight="1" x14ac:dyDescent="0.15">
      <c r="B45" s="102">
        <v>22</v>
      </c>
      <c r="C45" s="130">
        <f>'請求明細書（工事別）№17～24'!$D$129</f>
        <v>0</v>
      </c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2"/>
      <c r="P45" s="315" t="str">
        <f>IF(Q45&lt;&gt;0,'請求明細書（工事別）№17～24'!$P$133,"")</f>
        <v/>
      </c>
      <c r="Q45" s="316">
        <f>'請求明細書（工事別）№17～24'!$Q$133</f>
        <v>0</v>
      </c>
      <c r="R45" s="316"/>
      <c r="S45" s="316"/>
      <c r="T45" s="316"/>
      <c r="U45" s="316">
        <f>'請求明細書（工事別）№17～24'!$V$133</f>
        <v>0</v>
      </c>
      <c r="V45" s="316"/>
      <c r="W45" s="316"/>
      <c r="X45" s="166">
        <f>'請求明細書（工事別）№17～24'!$V$129</f>
        <v>0</v>
      </c>
      <c r="Y45" s="166"/>
      <c r="AA45" s="110" t="str">
        <f t="shared" si="1"/>
        <v/>
      </c>
      <c r="AB45" s="110"/>
    </row>
    <row r="46" spans="2:28" ht="18" customHeight="1" x14ac:dyDescent="0.15">
      <c r="B46" s="102">
        <v>23</v>
      </c>
      <c r="C46" s="130">
        <f>'請求明細書（工事別）№17～24'!$D$153</f>
        <v>0</v>
      </c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2"/>
      <c r="P46" s="315" t="str">
        <f>IF(Q46&lt;&gt;0,'請求明細書（工事別）№17～24'!$P$157,"")</f>
        <v/>
      </c>
      <c r="Q46" s="316">
        <f>'請求明細書（工事別）№17～24'!$Q$157</f>
        <v>0</v>
      </c>
      <c r="R46" s="316"/>
      <c r="S46" s="316"/>
      <c r="T46" s="316"/>
      <c r="U46" s="316">
        <f>'請求明細書（工事別）№17～24'!$V$157</f>
        <v>0</v>
      </c>
      <c r="V46" s="316"/>
      <c r="W46" s="316"/>
      <c r="X46" s="166">
        <f>'請求明細書（工事別）№17～24'!$V$153</f>
        <v>0</v>
      </c>
      <c r="Y46" s="166"/>
      <c r="AA46" s="110" t="str">
        <f t="shared" si="1"/>
        <v/>
      </c>
      <c r="AB46" s="110"/>
    </row>
    <row r="47" spans="2:28" ht="18" customHeight="1" x14ac:dyDescent="0.15">
      <c r="B47" s="104">
        <v>24</v>
      </c>
      <c r="C47" s="134">
        <f>'請求明細書（工事別）№17～24'!$D$177</f>
        <v>0</v>
      </c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6"/>
      <c r="P47" s="315" t="str">
        <f>IF(Q47&lt;&gt;0,'請求明細書（工事別）№17～24'!$P$181,"")</f>
        <v/>
      </c>
      <c r="Q47" s="317">
        <f>'請求明細書（工事別）№17～24'!$Q$181</f>
        <v>0</v>
      </c>
      <c r="R47" s="317"/>
      <c r="S47" s="317"/>
      <c r="T47" s="317"/>
      <c r="U47" s="317">
        <f>'請求明細書（工事別）№17～24'!$V$181</f>
        <v>0</v>
      </c>
      <c r="V47" s="317"/>
      <c r="W47" s="317"/>
      <c r="X47" s="183">
        <f>'請求明細書（工事別）№17～24'!$V$177</f>
        <v>0</v>
      </c>
      <c r="Y47" s="183"/>
      <c r="AA47" s="110" t="str">
        <f t="shared" si="1"/>
        <v/>
      </c>
      <c r="AB47" s="110"/>
    </row>
    <row r="48" spans="2:28" ht="18" customHeight="1" x14ac:dyDescent="0.15">
      <c r="B48" s="105"/>
      <c r="C48" s="137" t="s">
        <v>19</v>
      </c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9"/>
      <c r="P48" s="106"/>
      <c r="Q48" s="133">
        <f>SUM(Q24:T47)</f>
        <v>0</v>
      </c>
      <c r="R48" s="133"/>
      <c r="S48" s="133"/>
      <c r="T48" s="133"/>
      <c r="U48" s="133">
        <f>SUM(U24:W47)</f>
        <v>0</v>
      </c>
      <c r="V48" s="133"/>
      <c r="W48" s="133"/>
      <c r="X48" s="184"/>
      <c r="Y48" s="184"/>
    </row>
  </sheetData>
  <sheetProtection formatCells="0"/>
  <mergeCells count="141">
    <mergeCell ref="X44:Y44"/>
    <mergeCell ref="X45:Y45"/>
    <mergeCell ref="X46:Y46"/>
    <mergeCell ref="X37:Y37"/>
    <mergeCell ref="X38:Y38"/>
    <mergeCell ref="X39:Y39"/>
    <mergeCell ref="X40:Y40"/>
    <mergeCell ref="X41:Y41"/>
    <mergeCell ref="Q39:T39"/>
    <mergeCell ref="Q40:T40"/>
    <mergeCell ref="U43:W43"/>
    <mergeCell ref="Q42:T42"/>
    <mergeCell ref="Q43:T43"/>
    <mergeCell ref="Q44:T44"/>
    <mergeCell ref="Q45:T45"/>
    <mergeCell ref="Q46:T46"/>
    <mergeCell ref="U48:W48"/>
    <mergeCell ref="U47:W47"/>
    <mergeCell ref="U44:W44"/>
    <mergeCell ref="U45:W45"/>
    <mergeCell ref="U46:W46"/>
    <mergeCell ref="X24:Y24"/>
    <mergeCell ref="X25:Y25"/>
    <mergeCell ref="X26:Y26"/>
    <mergeCell ref="X27:Y27"/>
    <mergeCell ref="X28:Y28"/>
    <mergeCell ref="X29:Y29"/>
    <mergeCell ref="X30:Y30"/>
    <mergeCell ref="X31:Y31"/>
    <mergeCell ref="X32:Y32"/>
    <mergeCell ref="X33:Y33"/>
    <mergeCell ref="X34:Y34"/>
    <mergeCell ref="X35:Y35"/>
    <mergeCell ref="X36:Y36"/>
    <mergeCell ref="X47:Y47"/>
    <mergeCell ref="X48:Y48"/>
    <mergeCell ref="X42:Y42"/>
    <mergeCell ref="X43:Y43"/>
    <mergeCell ref="U28:W28"/>
    <mergeCell ref="U29:W29"/>
    <mergeCell ref="U30:W30"/>
    <mergeCell ref="U31:W31"/>
    <mergeCell ref="U32:W32"/>
    <mergeCell ref="U40:W40"/>
    <mergeCell ref="U41:W41"/>
    <mergeCell ref="U42:W42"/>
    <mergeCell ref="U33:W33"/>
    <mergeCell ref="U34:W34"/>
    <mergeCell ref="U35:W35"/>
    <mergeCell ref="U36:W36"/>
    <mergeCell ref="U37:W37"/>
    <mergeCell ref="U38:W38"/>
    <mergeCell ref="U39:W39"/>
    <mergeCell ref="Q8:X8"/>
    <mergeCell ref="Q10:Y10"/>
    <mergeCell ref="Q13:Y13"/>
    <mergeCell ref="Q12:X12"/>
    <mergeCell ref="R9:S9"/>
    <mergeCell ref="H12:J12"/>
    <mergeCell ref="B12:F12"/>
    <mergeCell ref="F19:I19"/>
    <mergeCell ref="B17:E17"/>
    <mergeCell ref="J18:M18"/>
    <mergeCell ref="H13:I14"/>
    <mergeCell ref="F18:I18"/>
    <mergeCell ref="X18:Y18"/>
    <mergeCell ref="S17:Y17"/>
    <mergeCell ref="P17:R17"/>
    <mergeCell ref="F17:I17"/>
    <mergeCell ref="J17:M17"/>
    <mergeCell ref="J19:M19"/>
    <mergeCell ref="C18:E18"/>
    <mergeCell ref="C19:E19"/>
    <mergeCell ref="Q14:Y14"/>
    <mergeCell ref="C35:O35"/>
    <mergeCell ref="J13:J14"/>
    <mergeCell ref="U23:W23"/>
    <mergeCell ref="X23:Y23"/>
    <mergeCell ref="C23:O23"/>
    <mergeCell ref="S18:V18"/>
    <mergeCell ref="S19:Y19"/>
    <mergeCell ref="S20:Y20"/>
    <mergeCell ref="S21:Y21"/>
    <mergeCell ref="P21:R21"/>
    <mergeCell ref="P18:R18"/>
    <mergeCell ref="B13:F14"/>
    <mergeCell ref="P19:R19"/>
    <mergeCell ref="P20:R20"/>
    <mergeCell ref="J20:M20"/>
    <mergeCell ref="F20:I20"/>
    <mergeCell ref="B21:E21"/>
    <mergeCell ref="F21:I21"/>
    <mergeCell ref="J21:M21"/>
    <mergeCell ref="C20:E20"/>
    <mergeCell ref="U24:W24"/>
    <mergeCell ref="U25:W25"/>
    <mergeCell ref="U26:W26"/>
    <mergeCell ref="U27:W27"/>
    <mergeCell ref="Q23:T23"/>
    <mergeCell ref="Q24:T24"/>
    <mergeCell ref="Q25:T25"/>
    <mergeCell ref="Q26:T26"/>
    <mergeCell ref="Q27:T27"/>
    <mergeCell ref="Q28:T28"/>
    <mergeCell ref="Q29:T29"/>
    <mergeCell ref="Q30:T30"/>
    <mergeCell ref="Q31:T31"/>
    <mergeCell ref="Q47:T47"/>
    <mergeCell ref="Q48:T48"/>
    <mergeCell ref="C41:O41"/>
    <mergeCell ref="C42:O42"/>
    <mergeCell ref="C43:O43"/>
    <mergeCell ref="C44:O44"/>
    <mergeCell ref="C45:O45"/>
    <mergeCell ref="C46:O46"/>
    <mergeCell ref="C47:O47"/>
    <mergeCell ref="C48:O48"/>
    <mergeCell ref="C40:O40"/>
    <mergeCell ref="C39:O39"/>
    <mergeCell ref="C38:O38"/>
    <mergeCell ref="C37:O37"/>
    <mergeCell ref="C36:O36"/>
    <mergeCell ref="C26:O26"/>
    <mergeCell ref="C25:O25"/>
    <mergeCell ref="C24:O24"/>
    <mergeCell ref="Q41:T41"/>
    <mergeCell ref="Q32:T32"/>
    <mergeCell ref="Q33:T33"/>
    <mergeCell ref="Q34:T34"/>
    <mergeCell ref="Q35:T35"/>
    <mergeCell ref="Q36:T36"/>
    <mergeCell ref="Q37:T37"/>
    <mergeCell ref="Q38:T38"/>
    <mergeCell ref="C27:O27"/>
    <mergeCell ref="C28:O28"/>
    <mergeCell ref="C29:O29"/>
    <mergeCell ref="C30:O30"/>
    <mergeCell ref="C31:O31"/>
    <mergeCell ref="C32:O32"/>
    <mergeCell ref="C33:O33"/>
    <mergeCell ref="C34:O34"/>
  </mergeCells>
  <phoneticPr fontId="2"/>
  <dataValidations disablePrompts="1" count="1">
    <dataValidation imeMode="off" allowBlank="1" showInputMessage="1" showErrorMessage="1" sqref="R4 T4 V4" xr:uid="{6C01FBAC-9D80-4FF9-9783-7B347FBC8C0D}"/>
  </dataValidations>
  <printOptions horizontalCentered="1"/>
  <pageMargins left="0.51181102362204722" right="0.51181102362204722" top="0.31496062992125984" bottom="0.15748031496062992" header="0.11811023622047245" footer="0.11811023622047245"/>
  <pageSetup paperSize="9" orientation="portrait" r:id="rId1"/>
  <headerFooter>
    <oddFooter>&amp;R&amp;"游ゴシック,標準"&amp;9&amp;K00-034第1.1版　R5.10　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EF5F6-091F-4F63-AFC9-C3C16B65BB9F}">
  <sheetPr transitionEvaluation="1">
    <tabColor theme="8" tint="0.59999389629810485"/>
    <outlinePr summaryBelow="0"/>
  </sheetPr>
  <dimension ref="A1:BE193"/>
  <sheetViews>
    <sheetView showGridLines="0" showZeros="0" view="pageBreakPreview" zoomScaleNormal="110" zoomScaleSheetLayoutView="100" workbookViewId="0">
      <selection activeCell="D105" sqref="D105:S106"/>
    </sheetView>
  </sheetViews>
  <sheetFormatPr defaultRowHeight="18" x14ac:dyDescent="0.15"/>
  <cols>
    <col min="1" max="1" width="5.125" style="3" customWidth="1"/>
    <col min="2" max="13" width="3.5" style="9" customWidth="1"/>
    <col min="14" max="25" width="3.5" style="3" customWidth="1"/>
    <col min="26" max="26" width="5.125" style="3" customWidth="1"/>
    <col min="27" max="57" width="3.5" style="3" customWidth="1"/>
    <col min="58" max="16384" width="9" style="3"/>
  </cols>
  <sheetData>
    <row r="1" spans="1:57" ht="11.1" customHeight="1" x14ac:dyDescent="0.15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5"/>
      <c r="M1" s="26"/>
      <c r="N1" s="25"/>
      <c r="O1" s="25"/>
      <c r="P1" s="25"/>
      <c r="Q1" s="25"/>
      <c r="R1" s="25"/>
      <c r="S1" s="25"/>
      <c r="T1" s="25"/>
      <c r="U1" s="25"/>
      <c r="V1" s="27"/>
      <c r="W1" s="25"/>
      <c r="X1" s="25"/>
      <c r="Y1" s="25"/>
      <c r="Z1" s="25"/>
    </row>
    <row r="2" spans="1:57" ht="27.95" customHeight="1" x14ac:dyDescent="0.15">
      <c r="A2" s="25"/>
      <c r="B2" s="28" t="s">
        <v>65</v>
      </c>
      <c r="C2" s="219">
        <v>1</v>
      </c>
      <c r="D2" s="219"/>
      <c r="E2" s="219"/>
      <c r="F2" s="29"/>
      <c r="G2" s="29"/>
      <c r="H2" s="29"/>
      <c r="I2" s="231" t="s">
        <v>31</v>
      </c>
      <c r="J2" s="231"/>
      <c r="K2" s="231"/>
      <c r="L2" s="232"/>
      <c r="M2" s="231"/>
      <c r="N2" s="231"/>
      <c r="O2" s="231"/>
      <c r="P2" s="231"/>
      <c r="Q2" s="231"/>
      <c r="R2" s="231"/>
      <c r="S2" s="29"/>
      <c r="T2" s="30"/>
      <c r="U2" s="30"/>
      <c r="V2" s="25"/>
      <c r="W2" s="25"/>
      <c r="X2" s="25"/>
      <c r="Y2" s="25"/>
      <c r="Z2" s="30"/>
    </row>
    <row r="3" spans="1:57" ht="14.1" customHeight="1" x14ac:dyDescent="0.15">
      <c r="A3" s="25"/>
      <c r="B3" s="25"/>
      <c r="C3" s="25"/>
      <c r="D3" s="25"/>
      <c r="E3" s="25"/>
      <c r="F3" s="25"/>
      <c r="G3" s="25"/>
      <c r="H3" s="25"/>
      <c r="I3" s="25"/>
      <c r="J3" s="25"/>
      <c r="K3" s="26"/>
      <c r="L3" s="25"/>
      <c r="M3" s="26"/>
      <c r="N3" s="25"/>
      <c r="O3" s="31"/>
      <c r="P3" s="25"/>
      <c r="Q3" s="25"/>
      <c r="R3" s="26" t="s">
        <v>8</v>
      </c>
      <c r="S3" s="43"/>
      <c r="T3" s="33" t="s">
        <v>0</v>
      </c>
      <c r="U3" s="43"/>
      <c r="V3" s="112" t="s">
        <v>3</v>
      </c>
      <c r="W3" s="43"/>
      <c r="X3" s="33" t="s">
        <v>4</v>
      </c>
      <c r="Y3" s="26" t="s">
        <v>5</v>
      </c>
      <c r="Z3" s="32"/>
    </row>
    <row r="4" spans="1:57" ht="14.1" customHeight="1" x14ac:dyDescent="0.15">
      <c r="A4" s="25"/>
      <c r="B4" s="35" t="s">
        <v>11</v>
      </c>
      <c r="C4" s="26"/>
      <c r="D4" s="26"/>
      <c r="E4" s="26"/>
      <c r="F4" s="26"/>
      <c r="G4" s="26"/>
      <c r="H4" s="26"/>
      <c r="I4" s="26"/>
      <c r="J4" s="26"/>
      <c r="K4" s="26"/>
      <c r="L4" s="25"/>
      <c r="M4" s="26"/>
      <c r="N4" s="35"/>
      <c r="O4" s="25"/>
      <c r="P4" s="25"/>
      <c r="Q4" s="25"/>
      <c r="R4" s="25"/>
      <c r="S4" s="25"/>
      <c r="T4" s="25"/>
      <c r="U4" s="25"/>
      <c r="V4" s="27"/>
      <c r="W4" s="25"/>
      <c r="X4" s="25"/>
      <c r="Y4" s="25"/>
      <c r="Z4" s="25"/>
    </row>
    <row r="5" spans="1:57" ht="14.1" customHeight="1" x14ac:dyDescent="0.3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7"/>
      <c r="W5" s="25"/>
      <c r="X5" s="25"/>
      <c r="Y5" s="25"/>
      <c r="Z5" s="25"/>
      <c r="AA5" s="8"/>
      <c r="AB5" s="8"/>
    </row>
    <row r="6" spans="1:57" ht="20.100000000000001" customHeight="1" x14ac:dyDescent="0.15">
      <c r="A6" s="25"/>
      <c r="B6" s="25"/>
      <c r="C6" s="25" t="s">
        <v>12</v>
      </c>
      <c r="D6" s="25"/>
      <c r="E6" s="25"/>
      <c r="F6" s="25"/>
      <c r="G6" s="25"/>
      <c r="H6" s="25"/>
      <c r="I6" s="25"/>
      <c r="J6" s="26" t="s">
        <v>6</v>
      </c>
      <c r="K6" s="26"/>
      <c r="L6" s="25"/>
      <c r="M6" s="26"/>
      <c r="N6" s="25"/>
      <c r="O6" s="35" t="s">
        <v>1</v>
      </c>
      <c r="P6" s="25"/>
      <c r="Q6" s="25"/>
      <c r="R6" s="36" t="s">
        <v>21</v>
      </c>
      <c r="S6" s="223">
        <f>注意事項・基本項目!$D$7</f>
        <v>0</v>
      </c>
      <c r="T6" s="223"/>
      <c r="U6" s="223"/>
      <c r="V6" s="223"/>
      <c r="W6" s="223"/>
      <c r="X6" s="223"/>
      <c r="Y6" s="223"/>
      <c r="Z6" s="37"/>
    </row>
    <row r="7" spans="1:57" ht="15" customHeight="1" x14ac:dyDescent="0.1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5"/>
      <c r="M7" s="26"/>
      <c r="N7" s="25"/>
      <c r="O7" s="38"/>
      <c r="P7" s="38"/>
      <c r="Q7" s="31"/>
      <c r="R7" s="38" t="s">
        <v>20</v>
      </c>
      <c r="S7" s="25"/>
      <c r="T7" s="39">
        <f>注意事項・基本項目!$D$9</f>
        <v>0</v>
      </c>
      <c r="U7" s="39"/>
      <c r="V7" s="40"/>
      <c r="W7" s="39"/>
      <c r="X7" s="39"/>
      <c r="Y7" s="31"/>
      <c r="Z7" s="37"/>
    </row>
    <row r="8" spans="1:57" ht="15.95" customHeight="1" x14ac:dyDescent="0.4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5"/>
      <c r="M8" s="26"/>
      <c r="N8" s="25"/>
      <c r="O8" s="41"/>
      <c r="P8" s="25"/>
      <c r="Q8" s="25"/>
      <c r="R8" s="25"/>
      <c r="S8" s="25"/>
      <c r="T8" s="25"/>
      <c r="U8" s="25"/>
      <c r="V8" s="25"/>
      <c r="W8" s="39"/>
      <c r="X8" s="39"/>
      <c r="Y8" s="31"/>
      <c r="Z8" s="37"/>
      <c r="AA8" s="11"/>
      <c r="AB8" s="11"/>
      <c r="AI8" s="5"/>
    </row>
    <row r="9" spans="1:57" ht="15" customHeight="1" x14ac:dyDescent="0.15">
      <c r="A9" s="25"/>
      <c r="B9" s="228" t="s">
        <v>81</v>
      </c>
      <c r="C9" s="230"/>
      <c r="D9" s="233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5"/>
      <c r="T9" s="228" t="s">
        <v>77</v>
      </c>
      <c r="U9" s="229"/>
      <c r="V9" s="233"/>
      <c r="W9" s="234"/>
      <c r="X9" s="234"/>
      <c r="Y9" s="235"/>
      <c r="Z9" s="25"/>
    </row>
    <row r="10" spans="1:57" ht="19.5" customHeight="1" x14ac:dyDescent="0.15">
      <c r="A10" s="25"/>
      <c r="B10" s="239"/>
      <c r="C10" s="269"/>
      <c r="D10" s="236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8"/>
      <c r="T10" s="239"/>
      <c r="U10" s="240"/>
      <c r="V10" s="236"/>
      <c r="W10" s="237"/>
      <c r="X10" s="237"/>
      <c r="Y10" s="238"/>
      <c r="Z10" s="25"/>
    </row>
    <row r="11" spans="1:57" s="4" customFormat="1" ht="15.95" customHeight="1" x14ac:dyDescent="0.35">
      <c r="A11" s="31"/>
      <c r="B11" s="31"/>
      <c r="C11" s="31"/>
      <c r="D11" s="31"/>
      <c r="E11" s="31"/>
      <c r="F11" s="31"/>
      <c r="G11" s="31"/>
      <c r="H11" s="31"/>
      <c r="I11" s="42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40"/>
      <c r="W11" s="31"/>
      <c r="X11" s="31"/>
      <c r="Y11" s="43"/>
      <c r="Z11" s="32"/>
      <c r="AA11" s="3"/>
      <c r="AB11" s="3"/>
      <c r="AH11" s="12"/>
    </row>
    <row r="12" spans="1:57" ht="19.5" customHeight="1" x14ac:dyDescent="0.15">
      <c r="A12" s="25"/>
      <c r="B12" s="197" t="s">
        <v>28</v>
      </c>
      <c r="C12" s="199"/>
      <c r="D12" s="197" t="s">
        <v>72</v>
      </c>
      <c r="E12" s="198"/>
      <c r="F12" s="198"/>
      <c r="G12" s="198"/>
      <c r="H12" s="198"/>
      <c r="I12" s="198"/>
      <c r="J12" s="199"/>
      <c r="K12" s="197" t="s">
        <v>15</v>
      </c>
      <c r="L12" s="199"/>
      <c r="M12" s="87" t="s">
        <v>16</v>
      </c>
      <c r="N12" s="241" t="s">
        <v>17</v>
      </c>
      <c r="O12" s="242"/>
      <c r="P12" s="88" t="s">
        <v>27</v>
      </c>
      <c r="Q12" s="228" t="s">
        <v>82</v>
      </c>
      <c r="R12" s="229"/>
      <c r="S12" s="229"/>
      <c r="T12" s="229"/>
      <c r="U12" s="230"/>
      <c r="V12" s="243" t="s">
        <v>76</v>
      </c>
      <c r="W12" s="244"/>
      <c r="X12" s="244"/>
      <c r="Y12" s="245"/>
      <c r="Z12" s="25"/>
    </row>
    <row r="13" spans="1:57" s="4" customFormat="1" ht="18.95" customHeight="1" x14ac:dyDescent="0.35">
      <c r="A13" s="31"/>
      <c r="B13" s="186"/>
      <c r="C13" s="187"/>
      <c r="D13" s="284"/>
      <c r="E13" s="285"/>
      <c r="F13" s="285"/>
      <c r="G13" s="285"/>
      <c r="H13" s="285"/>
      <c r="I13" s="285"/>
      <c r="J13" s="286"/>
      <c r="K13" s="210">
        <v>1</v>
      </c>
      <c r="L13" s="212"/>
      <c r="M13" s="225" t="s">
        <v>93</v>
      </c>
      <c r="N13" s="200"/>
      <c r="O13" s="201"/>
      <c r="P13" s="204">
        <v>0.1</v>
      </c>
      <c r="Q13" s="190"/>
      <c r="R13" s="191"/>
      <c r="S13" s="191"/>
      <c r="T13" s="191"/>
      <c r="U13" s="192"/>
      <c r="V13" s="190">
        <f>IF(P13="非","0",ROUND(Q13*P13,0))</f>
        <v>0</v>
      </c>
      <c r="W13" s="191"/>
      <c r="X13" s="191"/>
      <c r="Y13" s="192"/>
      <c r="Z13" s="31"/>
    </row>
    <row r="14" spans="1:57" ht="18.95" customHeight="1" x14ac:dyDescent="0.15">
      <c r="A14" s="25"/>
      <c r="B14" s="188"/>
      <c r="C14" s="189"/>
      <c r="D14" s="287"/>
      <c r="E14" s="288"/>
      <c r="F14" s="288"/>
      <c r="G14" s="288"/>
      <c r="H14" s="288"/>
      <c r="I14" s="288"/>
      <c r="J14" s="289"/>
      <c r="K14" s="216"/>
      <c r="L14" s="218"/>
      <c r="M14" s="226"/>
      <c r="N14" s="202"/>
      <c r="O14" s="203"/>
      <c r="P14" s="205"/>
      <c r="Q14" s="220"/>
      <c r="R14" s="221"/>
      <c r="S14" s="221"/>
      <c r="T14" s="221"/>
      <c r="U14" s="222"/>
      <c r="V14" s="193">
        <f t="shared" ref="V14" si="0">Q14*P12</f>
        <v>0</v>
      </c>
      <c r="W14" s="194"/>
      <c r="X14" s="194"/>
      <c r="Y14" s="195"/>
      <c r="Z14" s="25"/>
    </row>
    <row r="15" spans="1:57" ht="18.95" customHeight="1" x14ac:dyDescent="0.15">
      <c r="A15" s="25"/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86"/>
      <c r="Q15" s="246"/>
      <c r="R15" s="246"/>
      <c r="S15" s="246"/>
      <c r="T15" s="246"/>
      <c r="U15" s="246"/>
      <c r="V15" s="196"/>
      <c r="W15" s="196"/>
      <c r="X15" s="196"/>
      <c r="Y15" s="196"/>
      <c r="Z15" s="25"/>
      <c r="AZ15" s="22"/>
      <c r="BA15" s="23"/>
      <c r="BB15" s="15"/>
      <c r="BC15" s="247"/>
      <c r="BD15" s="247"/>
      <c r="BE15" s="247"/>
    </row>
    <row r="16" spans="1:57" ht="15.95" customHeight="1" x14ac:dyDescent="0.15">
      <c r="A16" s="25"/>
      <c r="B16" s="84"/>
      <c r="C16" s="45"/>
      <c r="D16" s="45"/>
      <c r="E16" s="46" t="s">
        <v>35</v>
      </c>
      <c r="F16" s="206"/>
      <c r="G16" s="206"/>
      <c r="H16" s="206"/>
      <c r="I16" s="206"/>
      <c r="J16" s="206"/>
      <c r="K16" s="47" t="s">
        <v>39</v>
      </c>
      <c r="L16" s="85"/>
      <c r="M16" s="26"/>
      <c r="N16" s="25"/>
      <c r="O16" s="25"/>
      <c r="P16" s="207" t="s">
        <v>83</v>
      </c>
      <c r="Q16" s="210"/>
      <c r="R16" s="211"/>
      <c r="S16" s="211"/>
      <c r="T16" s="211"/>
      <c r="U16" s="211"/>
      <c r="V16" s="211"/>
      <c r="W16" s="211"/>
      <c r="X16" s="211"/>
      <c r="Y16" s="212"/>
      <c r="Z16" s="25"/>
      <c r="AZ16" s="22"/>
      <c r="BA16" s="23"/>
      <c r="BB16" s="15"/>
      <c r="BC16" s="247"/>
      <c r="BD16" s="247"/>
      <c r="BE16" s="247"/>
    </row>
    <row r="17" spans="1:57" ht="15.95" customHeight="1" x14ac:dyDescent="0.15">
      <c r="A17" s="25"/>
      <c r="B17" s="44"/>
      <c r="C17" s="46"/>
      <c r="D17" s="26"/>
      <c r="E17" s="46" t="s">
        <v>36</v>
      </c>
      <c r="F17" s="185"/>
      <c r="G17" s="185"/>
      <c r="H17" s="185"/>
      <c r="I17" s="185"/>
      <c r="J17" s="185"/>
      <c r="K17" s="50" t="s">
        <v>39</v>
      </c>
      <c r="L17" s="48"/>
      <c r="M17" s="26"/>
      <c r="N17" s="25"/>
      <c r="O17" s="25"/>
      <c r="P17" s="208"/>
      <c r="Q17" s="213"/>
      <c r="R17" s="214"/>
      <c r="S17" s="214"/>
      <c r="T17" s="214"/>
      <c r="U17" s="214"/>
      <c r="V17" s="214"/>
      <c r="W17" s="214"/>
      <c r="X17" s="214"/>
      <c r="Y17" s="215"/>
      <c r="Z17" s="49"/>
      <c r="AA17" s="13"/>
      <c r="AB17" s="13"/>
      <c r="AC17" s="13"/>
      <c r="AZ17" s="22"/>
      <c r="BA17" s="23"/>
      <c r="BB17" s="15"/>
      <c r="BC17" s="247"/>
      <c r="BD17" s="247"/>
      <c r="BE17" s="247"/>
    </row>
    <row r="18" spans="1:57" ht="15.95" customHeight="1" x14ac:dyDescent="0.15">
      <c r="A18" s="25"/>
      <c r="B18" s="26"/>
      <c r="C18" s="46"/>
      <c r="D18" s="26"/>
      <c r="E18" s="53" t="s">
        <v>37</v>
      </c>
      <c r="F18" s="185"/>
      <c r="G18" s="185"/>
      <c r="H18" s="185"/>
      <c r="I18" s="185"/>
      <c r="J18" s="185"/>
      <c r="K18" s="50" t="s">
        <v>39</v>
      </c>
      <c r="L18" s="31"/>
      <c r="M18" s="51"/>
      <c r="N18" s="51"/>
      <c r="O18" s="51"/>
      <c r="P18" s="208"/>
      <c r="Q18" s="213"/>
      <c r="R18" s="214"/>
      <c r="S18" s="214"/>
      <c r="T18" s="214"/>
      <c r="U18" s="214"/>
      <c r="V18" s="214"/>
      <c r="W18" s="214"/>
      <c r="X18" s="214"/>
      <c r="Y18" s="215"/>
      <c r="Z18" s="52"/>
      <c r="AA18" s="14"/>
      <c r="AB18" s="14"/>
      <c r="AZ18" s="22"/>
      <c r="BA18" s="23"/>
      <c r="BB18" s="15"/>
      <c r="BC18" s="247"/>
      <c r="BD18" s="247"/>
      <c r="BE18" s="247"/>
    </row>
    <row r="19" spans="1:57" ht="15.95" customHeight="1" x14ac:dyDescent="0.15">
      <c r="A19" s="25"/>
      <c r="B19" s="26"/>
      <c r="C19" s="55"/>
      <c r="D19" s="26"/>
      <c r="E19" s="46" t="s">
        <v>38</v>
      </c>
      <c r="F19" s="185" t="str">
        <f>IF(F16="","",IF(F16-F17-F18=0,"0",F16-F17-F18))</f>
        <v/>
      </c>
      <c r="G19" s="185"/>
      <c r="H19" s="185"/>
      <c r="I19" s="185"/>
      <c r="J19" s="185"/>
      <c r="K19" s="50" t="s">
        <v>39</v>
      </c>
      <c r="L19" s="31"/>
      <c r="M19" s="54"/>
      <c r="N19" s="35"/>
      <c r="O19" s="35"/>
      <c r="P19" s="208"/>
      <c r="Q19" s="213"/>
      <c r="R19" s="214"/>
      <c r="S19" s="214"/>
      <c r="T19" s="214"/>
      <c r="U19" s="214"/>
      <c r="V19" s="214"/>
      <c r="W19" s="214"/>
      <c r="X19" s="214"/>
      <c r="Y19" s="215"/>
      <c r="Z19" s="52"/>
      <c r="AA19" s="14"/>
      <c r="AB19" s="14"/>
      <c r="AZ19" s="22"/>
      <c r="BA19" s="23"/>
      <c r="BB19" s="15"/>
      <c r="BC19" s="247"/>
      <c r="BD19" s="247"/>
      <c r="BE19" s="247"/>
    </row>
    <row r="20" spans="1:57" ht="15.95" customHeight="1" x14ac:dyDescent="0.35">
      <c r="A20" s="25"/>
      <c r="B20" s="26"/>
      <c r="C20" s="55"/>
      <c r="D20" s="26"/>
      <c r="E20" s="46"/>
      <c r="F20" s="227"/>
      <c r="G20" s="227"/>
      <c r="H20" s="227"/>
      <c r="I20" s="227"/>
      <c r="J20" s="227"/>
      <c r="K20" s="89"/>
      <c r="L20" s="56"/>
      <c r="M20" s="54"/>
      <c r="N20" s="35"/>
      <c r="O20" s="35"/>
      <c r="P20" s="209"/>
      <c r="Q20" s="216"/>
      <c r="R20" s="217"/>
      <c r="S20" s="217"/>
      <c r="T20" s="217"/>
      <c r="U20" s="217"/>
      <c r="V20" s="217"/>
      <c r="W20" s="217"/>
      <c r="X20" s="217"/>
      <c r="Y20" s="218"/>
      <c r="Z20" s="25"/>
      <c r="AZ20" s="24"/>
      <c r="BA20" s="23"/>
      <c r="BB20" s="15"/>
      <c r="BC20" s="247"/>
      <c r="BD20" s="247"/>
      <c r="BE20" s="247"/>
    </row>
    <row r="21" spans="1:57" ht="15.95" customHeight="1" x14ac:dyDescent="0.15">
      <c r="A21" s="25"/>
      <c r="B21" s="26"/>
      <c r="C21" s="46"/>
      <c r="D21" s="26"/>
      <c r="E21" s="26"/>
      <c r="F21" s="26"/>
      <c r="G21" s="26"/>
      <c r="H21" s="26"/>
      <c r="I21" s="26"/>
      <c r="J21" s="26"/>
      <c r="K21" s="26"/>
      <c r="L21" s="57"/>
      <c r="M21" s="58"/>
      <c r="N21" s="35"/>
      <c r="O21" s="35"/>
      <c r="P21" s="35"/>
      <c r="Q21" s="224"/>
      <c r="R21" s="224"/>
      <c r="S21" s="224"/>
      <c r="T21" s="224"/>
      <c r="U21" s="224"/>
      <c r="V21" s="271"/>
      <c r="W21" s="224"/>
      <c r="X21" s="224"/>
      <c r="Y21" s="224"/>
      <c r="Z21" s="25"/>
      <c r="AZ21" s="22"/>
      <c r="BA21" s="23"/>
      <c r="BB21" s="15"/>
      <c r="BC21" s="247"/>
      <c r="BD21" s="247"/>
      <c r="BE21" s="247"/>
    </row>
    <row r="22" spans="1:57" s="4" customFormat="1" ht="13.5" customHeight="1" x14ac:dyDescent="0.35">
      <c r="A22" s="31"/>
      <c r="B22" s="59"/>
      <c r="C22" s="60"/>
      <c r="D22" s="60"/>
      <c r="E22" s="60"/>
      <c r="F22" s="61"/>
      <c r="G22" s="61"/>
      <c r="H22" s="61"/>
      <c r="I22" s="61"/>
      <c r="J22" s="61"/>
      <c r="K22" s="62"/>
      <c r="L22" s="63"/>
      <c r="M22" s="31"/>
      <c r="N22" s="31"/>
      <c r="O22" s="31"/>
      <c r="P22" s="31"/>
      <c r="Q22" s="31"/>
      <c r="R22" s="248"/>
      <c r="S22" s="248"/>
      <c r="T22" s="248"/>
      <c r="U22" s="64"/>
      <c r="V22" s="40"/>
      <c r="W22" s="65"/>
      <c r="X22" s="31"/>
      <c r="Y22" s="31"/>
      <c r="Z22" s="31"/>
      <c r="AE22" s="16"/>
      <c r="AZ22" s="24"/>
      <c r="BA22" s="23"/>
      <c r="BB22" s="15"/>
      <c r="BC22" s="247"/>
      <c r="BD22" s="247"/>
      <c r="BE22" s="247"/>
    </row>
    <row r="23" spans="1:57" s="6" customFormat="1" ht="24.95" customHeight="1" x14ac:dyDescent="0.15">
      <c r="A23" s="66"/>
      <c r="B23" s="300" t="s">
        <v>75</v>
      </c>
      <c r="C23" s="301"/>
      <c r="D23" s="301"/>
      <c r="E23" s="301"/>
      <c r="F23" s="301"/>
      <c r="G23" s="301"/>
      <c r="H23" s="301"/>
      <c r="I23" s="301"/>
      <c r="J23" s="301"/>
      <c r="K23" s="301"/>
      <c r="L23" s="302"/>
      <c r="M23" s="301"/>
      <c r="N23" s="301"/>
      <c r="O23" s="301"/>
      <c r="P23" s="301"/>
      <c r="Q23" s="301"/>
      <c r="R23" s="303"/>
      <c r="S23" s="272" t="s">
        <v>42</v>
      </c>
      <c r="T23" s="273"/>
      <c r="U23" s="273"/>
      <c r="V23" s="274"/>
      <c r="W23" s="275"/>
      <c r="X23" s="280" t="s">
        <v>41</v>
      </c>
      <c r="Y23" s="281"/>
      <c r="Z23" s="66"/>
    </row>
    <row r="24" spans="1:57" s="7" customFormat="1" ht="24.95" customHeight="1" x14ac:dyDescent="0.35">
      <c r="A24" s="64"/>
      <c r="B24" s="304"/>
      <c r="C24" s="305"/>
      <c r="D24" s="305"/>
      <c r="E24" s="305"/>
      <c r="F24" s="305"/>
      <c r="G24" s="305"/>
      <c r="H24" s="305"/>
      <c r="I24" s="305"/>
      <c r="J24" s="305"/>
      <c r="K24" s="305"/>
      <c r="L24" s="306"/>
      <c r="M24" s="305"/>
      <c r="N24" s="305"/>
      <c r="O24" s="305"/>
      <c r="P24" s="305"/>
      <c r="Q24" s="305"/>
      <c r="R24" s="307"/>
      <c r="S24" s="276"/>
      <c r="T24" s="277"/>
      <c r="U24" s="277"/>
      <c r="V24" s="278"/>
      <c r="W24" s="279"/>
      <c r="X24" s="282"/>
      <c r="Y24" s="283"/>
      <c r="Z24" s="64"/>
    </row>
    <row r="25" spans="1:57" ht="54.95" customHeight="1" x14ac:dyDescent="0.15">
      <c r="L25"/>
      <c r="V25" s="21"/>
    </row>
    <row r="26" spans="1:57" ht="27.95" customHeight="1" x14ac:dyDescent="0.15">
      <c r="A26" s="25"/>
      <c r="B26" s="28" t="s">
        <v>65</v>
      </c>
      <c r="C26" s="219">
        <v>2</v>
      </c>
      <c r="D26" s="219"/>
      <c r="E26" s="219"/>
      <c r="F26" s="29"/>
      <c r="G26" s="29"/>
      <c r="H26" s="29"/>
      <c r="I26" s="231" t="s">
        <v>31</v>
      </c>
      <c r="J26" s="231"/>
      <c r="K26" s="231"/>
      <c r="L26" s="232"/>
      <c r="M26" s="231"/>
      <c r="N26" s="231"/>
      <c r="O26" s="231"/>
      <c r="P26" s="231"/>
      <c r="Q26" s="231"/>
      <c r="R26" s="231"/>
      <c r="S26" s="29"/>
      <c r="T26" s="30"/>
      <c r="U26" s="30"/>
      <c r="V26" s="25"/>
      <c r="W26" s="25"/>
      <c r="X26" s="25"/>
      <c r="Y26" s="25"/>
      <c r="Z26" s="30"/>
    </row>
    <row r="27" spans="1:57" ht="14.1" customHeight="1" x14ac:dyDescent="0.1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6"/>
      <c r="L27" s="25"/>
      <c r="M27" s="26"/>
      <c r="N27" s="25"/>
      <c r="O27" s="31"/>
      <c r="P27" s="25"/>
      <c r="Q27" s="25"/>
      <c r="R27" s="26" t="s">
        <v>8</v>
      </c>
      <c r="S27" s="32">
        <f>$S$3</f>
        <v>0</v>
      </c>
      <c r="T27" s="33" t="s">
        <v>0</v>
      </c>
      <c r="U27" s="32">
        <f>$U$3</f>
        <v>0</v>
      </c>
      <c r="V27" s="34" t="s">
        <v>3</v>
      </c>
      <c r="W27" s="32">
        <f>$W$3</f>
        <v>0</v>
      </c>
      <c r="X27" s="33" t="s">
        <v>4</v>
      </c>
      <c r="Y27" s="26" t="s">
        <v>5</v>
      </c>
      <c r="Z27" s="32"/>
    </row>
    <row r="28" spans="1:57" ht="14.1" customHeight="1" x14ac:dyDescent="0.15">
      <c r="A28" s="25"/>
      <c r="B28" s="35" t="s">
        <v>11</v>
      </c>
      <c r="C28" s="26"/>
      <c r="D28" s="26"/>
      <c r="E28" s="26"/>
      <c r="F28" s="26"/>
      <c r="G28" s="26"/>
      <c r="H28" s="26"/>
      <c r="I28" s="26"/>
      <c r="J28" s="26"/>
      <c r="K28" s="26"/>
      <c r="L28" s="25"/>
      <c r="M28" s="26"/>
      <c r="N28" s="35"/>
      <c r="O28" s="25"/>
      <c r="P28" s="25"/>
      <c r="Q28" s="25"/>
      <c r="R28" s="25"/>
      <c r="S28" s="25"/>
      <c r="T28" s="25"/>
      <c r="U28" s="25"/>
      <c r="V28" s="27"/>
      <c r="W28" s="25"/>
      <c r="X28" s="25"/>
      <c r="Y28" s="25"/>
      <c r="Z28" s="25"/>
    </row>
    <row r="29" spans="1:57" ht="14.1" customHeight="1" x14ac:dyDescent="0.3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7"/>
      <c r="W29" s="25"/>
      <c r="X29" s="25"/>
      <c r="Y29" s="25"/>
      <c r="Z29" s="25"/>
      <c r="AA29" s="8"/>
      <c r="AB29" s="8"/>
    </row>
    <row r="30" spans="1:57" ht="20.100000000000001" customHeight="1" x14ac:dyDescent="0.15">
      <c r="A30" s="25"/>
      <c r="B30" s="25"/>
      <c r="C30" s="25" t="s">
        <v>12</v>
      </c>
      <c r="D30" s="25"/>
      <c r="E30" s="25"/>
      <c r="F30" s="25"/>
      <c r="G30" s="25"/>
      <c r="H30" s="25"/>
      <c r="I30" s="25"/>
      <c r="J30" s="26" t="s">
        <v>6</v>
      </c>
      <c r="K30" s="26"/>
      <c r="L30" s="25"/>
      <c r="M30" s="26"/>
      <c r="N30" s="25"/>
      <c r="O30" s="35" t="s">
        <v>1</v>
      </c>
      <c r="P30" s="25"/>
      <c r="Q30" s="25"/>
      <c r="R30" s="36" t="s">
        <v>21</v>
      </c>
      <c r="S30" s="223">
        <f>注意事項・基本項目!$D$7</f>
        <v>0</v>
      </c>
      <c r="T30" s="223"/>
      <c r="U30" s="223"/>
      <c r="V30" s="223"/>
      <c r="W30" s="223"/>
      <c r="X30" s="223"/>
      <c r="Y30" s="223"/>
      <c r="Z30" s="37"/>
    </row>
    <row r="31" spans="1:57" ht="15" customHeight="1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5"/>
      <c r="M31" s="26"/>
      <c r="N31" s="25"/>
      <c r="O31" s="38"/>
      <c r="P31" s="38"/>
      <c r="Q31" s="31"/>
      <c r="R31" s="38" t="s">
        <v>20</v>
      </c>
      <c r="S31" s="25"/>
      <c r="T31" s="39">
        <f>注意事項・基本項目!$D$9</f>
        <v>0</v>
      </c>
      <c r="U31" s="39"/>
      <c r="V31" s="40"/>
      <c r="W31" s="39"/>
      <c r="X31" s="39"/>
      <c r="Y31" s="31"/>
      <c r="Z31" s="37"/>
    </row>
    <row r="32" spans="1:57" ht="15.95" customHeight="1" x14ac:dyDescent="0.4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5"/>
      <c r="M32" s="26"/>
      <c r="N32" s="25"/>
      <c r="O32" s="41"/>
      <c r="P32" s="25"/>
      <c r="Q32" s="25"/>
      <c r="R32" s="25"/>
      <c r="S32" s="25"/>
      <c r="T32" s="25"/>
      <c r="U32" s="25"/>
      <c r="V32" s="25"/>
      <c r="W32" s="39"/>
      <c r="X32" s="39"/>
      <c r="Y32" s="31"/>
      <c r="Z32" s="37"/>
      <c r="AA32" s="11"/>
      <c r="AB32" s="11"/>
      <c r="AI32" s="5"/>
    </row>
    <row r="33" spans="1:34" ht="15" customHeight="1" x14ac:dyDescent="0.15">
      <c r="A33" s="25"/>
      <c r="B33" s="228" t="s">
        <v>34</v>
      </c>
      <c r="C33" s="230"/>
      <c r="D33" s="294"/>
      <c r="E33" s="295"/>
      <c r="F33" s="295"/>
      <c r="G33" s="295"/>
      <c r="H33" s="295"/>
      <c r="I33" s="295"/>
      <c r="J33" s="295"/>
      <c r="K33" s="295"/>
      <c r="L33" s="295"/>
      <c r="M33" s="295"/>
      <c r="N33" s="295"/>
      <c r="O33" s="295"/>
      <c r="P33" s="295"/>
      <c r="Q33" s="295"/>
      <c r="R33" s="295"/>
      <c r="S33" s="296"/>
      <c r="T33" s="228" t="s">
        <v>77</v>
      </c>
      <c r="U33" s="230"/>
      <c r="V33" s="308"/>
      <c r="W33" s="309"/>
      <c r="X33" s="309"/>
      <c r="Y33" s="310"/>
      <c r="Z33" s="25"/>
    </row>
    <row r="34" spans="1:34" ht="19.5" customHeight="1" x14ac:dyDescent="0.15">
      <c r="A34" s="25"/>
      <c r="B34" s="239"/>
      <c r="C34" s="269"/>
      <c r="D34" s="297"/>
      <c r="E34" s="298"/>
      <c r="F34" s="298"/>
      <c r="G34" s="298"/>
      <c r="H34" s="298"/>
      <c r="I34" s="298"/>
      <c r="J34" s="298"/>
      <c r="K34" s="298"/>
      <c r="L34" s="298"/>
      <c r="M34" s="298"/>
      <c r="N34" s="298"/>
      <c r="O34" s="298"/>
      <c r="P34" s="298"/>
      <c r="Q34" s="298"/>
      <c r="R34" s="298"/>
      <c r="S34" s="299"/>
      <c r="T34" s="239"/>
      <c r="U34" s="269"/>
      <c r="V34" s="311"/>
      <c r="W34" s="312"/>
      <c r="X34" s="312"/>
      <c r="Y34" s="313"/>
      <c r="Z34" s="25"/>
    </row>
    <row r="35" spans="1:34" s="4" customFormat="1" ht="15.95" customHeight="1" x14ac:dyDescent="0.35">
      <c r="A35" s="31"/>
      <c r="B35" s="31"/>
      <c r="C35" s="31"/>
      <c r="D35" s="31"/>
      <c r="E35" s="31"/>
      <c r="F35" s="31"/>
      <c r="G35" s="31"/>
      <c r="H35" s="31"/>
      <c r="I35" s="42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0"/>
      <c r="W35" s="31"/>
      <c r="X35" s="31"/>
      <c r="Y35" s="43"/>
      <c r="Z35" s="32"/>
      <c r="AA35" s="3"/>
      <c r="AB35" s="3"/>
      <c r="AH35" s="12"/>
    </row>
    <row r="36" spans="1:34" ht="19.5" customHeight="1" x14ac:dyDescent="0.15">
      <c r="A36" s="25"/>
      <c r="B36" s="197" t="s">
        <v>28</v>
      </c>
      <c r="C36" s="199"/>
      <c r="D36" s="197" t="s">
        <v>72</v>
      </c>
      <c r="E36" s="198"/>
      <c r="F36" s="198"/>
      <c r="G36" s="198"/>
      <c r="H36" s="198"/>
      <c r="I36" s="198"/>
      <c r="J36" s="199"/>
      <c r="K36" s="197" t="s">
        <v>15</v>
      </c>
      <c r="L36" s="199"/>
      <c r="M36" s="87" t="s">
        <v>16</v>
      </c>
      <c r="N36" s="241" t="s">
        <v>17</v>
      </c>
      <c r="O36" s="242"/>
      <c r="P36" s="88" t="s">
        <v>27</v>
      </c>
      <c r="Q36" s="228" t="s">
        <v>82</v>
      </c>
      <c r="R36" s="229"/>
      <c r="S36" s="229"/>
      <c r="T36" s="229"/>
      <c r="U36" s="230"/>
      <c r="V36" s="243" t="s">
        <v>76</v>
      </c>
      <c r="W36" s="244"/>
      <c r="X36" s="244"/>
      <c r="Y36" s="245"/>
      <c r="Z36" s="25"/>
    </row>
    <row r="37" spans="1:34" s="4" customFormat="1" ht="18.95" customHeight="1" x14ac:dyDescent="0.35">
      <c r="A37" s="31"/>
      <c r="B37" s="186"/>
      <c r="C37" s="187"/>
      <c r="D37" s="284"/>
      <c r="E37" s="285"/>
      <c r="F37" s="285"/>
      <c r="G37" s="285"/>
      <c r="H37" s="285"/>
      <c r="I37" s="285"/>
      <c r="J37" s="286"/>
      <c r="K37" s="210">
        <v>1</v>
      </c>
      <c r="L37" s="212"/>
      <c r="M37" s="225" t="s">
        <v>93</v>
      </c>
      <c r="N37" s="200"/>
      <c r="O37" s="201"/>
      <c r="P37" s="204">
        <v>0.1</v>
      </c>
      <c r="Q37" s="190"/>
      <c r="R37" s="191"/>
      <c r="S37" s="191"/>
      <c r="T37" s="191"/>
      <c r="U37" s="192"/>
      <c r="V37" s="190">
        <f>IF(P37="非","0",ROUND(Q37*P37,0))</f>
        <v>0</v>
      </c>
      <c r="W37" s="191"/>
      <c r="X37" s="191"/>
      <c r="Y37" s="192"/>
      <c r="Z37" s="31"/>
    </row>
    <row r="38" spans="1:34" ht="18.95" customHeight="1" x14ac:dyDescent="0.15">
      <c r="A38" s="25"/>
      <c r="B38" s="188"/>
      <c r="C38" s="189"/>
      <c r="D38" s="287"/>
      <c r="E38" s="288"/>
      <c r="F38" s="288"/>
      <c r="G38" s="288"/>
      <c r="H38" s="288"/>
      <c r="I38" s="288"/>
      <c r="J38" s="289"/>
      <c r="K38" s="216"/>
      <c r="L38" s="218"/>
      <c r="M38" s="226"/>
      <c r="N38" s="202"/>
      <c r="O38" s="203"/>
      <c r="P38" s="205"/>
      <c r="Q38" s="220"/>
      <c r="R38" s="221"/>
      <c r="S38" s="221"/>
      <c r="T38" s="221"/>
      <c r="U38" s="222"/>
      <c r="V38" s="193">
        <f t="shared" ref="V38" si="1">Q38*P36</f>
        <v>0</v>
      </c>
      <c r="W38" s="194"/>
      <c r="X38" s="194"/>
      <c r="Y38" s="195"/>
      <c r="Z38" s="25"/>
    </row>
    <row r="39" spans="1:34" ht="18.95" customHeight="1" x14ac:dyDescent="0.15">
      <c r="A39" s="25"/>
      <c r="B39" s="270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86"/>
      <c r="Q39" s="246"/>
      <c r="R39" s="246"/>
      <c r="S39" s="246"/>
      <c r="T39" s="246"/>
      <c r="U39" s="246"/>
      <c r="V39" s="196"/>
      <c r="W39" s="196"/>
      <c r="X39" s="196"/>
      <c r="Y39" s="196"/>
      <c r="Z39" s="25"/>
    </row>
    <row r="40" spans="1:34" ht="15.95" customHeight="1" x14ac:dyDescent="0.15">
      <c r="A40" s="25"/>
      <c r="B40" s="84"/>
      <c r="C40" s="45"/>
      <c r="D40" s="45"/>
      <c r="E40" s="46" t="s">
        <v>35</v>
      </c>
      <c r="F40" s="206"/>
      <c r="G40" s="206"/>
      <c r="H40" s="206"/>
      <c r="I40" s="206"/>
      <c r="J40" s="206"/>
      <c r="K40" s="47" t="s">
        <v>39</v>
      </c>
      <c r="L40" s="85"/>
      <c r="M40" s="26"/>
      <c r="N40" s="25"/>
      <c r="O40" s="25"/>
      <c r="P40" s="207" t="s">
        <v>83</v>
      </c>
      <c r="Q40" s="210"/>
      <c r="R40" s="211"/>
      <c r="S40" s="211"/>
      <c r="T40" s="211"/>
      <c r="U40" s="211"/>
      <c r="V40" s="211"/>
      <c r="W40" s="211"/>
      <c r="X40" s="211"/>
      <c r="Y40" s="212"/>
      <c r="Z40" s="25"/>
    </row>
    <row r="41" spans="1:34" ht="15.95" customHeight="1" x14ac:dyDescent="0.15">
      <c r="A41" s="25"/>
      <c r="B41" s="44"/>
      <c r="C41" s="46"/>
      <c r="D41" s="26"/>
      <c r="E41" s="46" t="s">
        <v>36</v>
      </c>
      <c r="F41" s="185"/>
      <c r="G41" s="185"/>
      <c r="H41" s="185"/>
      <c r="I41" s="185"/>
      <c r="J41" s="185"/>
      <c r="K41" s="50" t="s">
        <v>39</v>
      </c>
      <c r="L41" s="48"/>
      <c r="M41" s="26"/>
      <c r="N41" s="25"/>
      <c r="O41" s="25"/>
      <c r="P41" s="208"/>
      <c r="Q41" s="213"/>
      <c r="R41" s="214"/>
      <c r="S41" s="214"/>
      <c r="T41" s="214"/>
      <c r="U41" s="214"/>
      <c r="V41" s="214"/>
      <c r="W41" s="214"/>
      <c r="X41" s="214"/>
      <c r="Y41" s="215"/>
      <c r="Z41" s="49"/>
      <c r="AA41" s="13"/>
      <c r="AB41" s="13"/>
      <c r="AC41" s="13"/>
    </row>
    <row r="42" spans="1:34" ht="15.95" customHeight="1" x14ac:dyDescent="0.15">
      <c r="A42" s="25"/>
      <c r="B42" s="26"/>
      <c r="C42" s="46"/>
      <c r="D42" s="26"/>
      <c r="E42" s="53" t="s">
        <v>37</v>
      </c>
      <c r="F42" s="185"/>
      <c r="G42" s="185"/>
      <c r="H42" s="185"/>
      <c r="I42" s="185"/>
      <c r="J42" s="185"/>
      <c r="K42" s="50" t="s">
        <v>39</v>
      </c>
      <c r="L42" s="31"/>
      <c r="M42" s="51"/>
      <c r="N42" s="51"/>
      <c r="O42" s="51"/>
      <c r="P42" s="208"/>
      <c r="Q42" s="213"/>
      <c r="R42" s="214"/>
      <c r="S42" s="214"/>
      <c r="T42" s="214"/>
      <c r="U42" s="214"/>
      <c r="V42" s="214"/>
      <c r="W42" s="214"/>
      <c r="X42" s="214"/>
      <c r="Y42" s="215"/>
      <c r="Z42" s="52"/>
      <c r="AA42" s="14"/>
      <c r="AB42" s="14"/>
    </row>
    <row r="43" spans="1:34" ht="15.95" customHeight="1" x14ac:dyDescent="0.15">
      <c r="A43" s="25"/>
      <c r="B43" s="26"/>
      <c r="C43" s="55"/>
      <c r="D43" s="26"/>
      <c r="E43" s="46" t="s">
        <v>38</v>
      </c>
      <c r="F43" s="185"/>
      <c r="G43" s="185"/>
      <c r="H43" s="185"/>
      <c r="I43" s="185"/>
      <c r="J43" s="185"/>
      <c r="K43" s="50" t="s">
        <v>39</v>
      </c>
      <c r="L43" s="31"/>
      <c r="M43" s="54"/>
      <c r="N43" s="35"/>
      <c r="O43" s="35"/>
      <c r="P43" s="208"/>
      <c r="Q43" s="213"/>
      <c r="R43" s="214"/>
      <c r="S43" s="214"/>
      <c r="T43" s="214"/>
      <c r="U43" s="214"/>
      <c r="V43" s="214"/>
      <c r="W43" s="214"/>
      <c r="X43" s="214"/>
      <c r="Y43" s="215"/>
      <c r="Z43" s="52"/>
      <c r="AA43" s="14"/>
      <c r="AB43" s="14"/>
    </row>
    <row r="44" spans="1:34" ht="15.95" customHeight="1" x14ac:dyDescent="0.15">
      <c r="A44" s="25"/>
      <c r="B44" s="26"/>
      <c r="C44" s="55"/>
      <c r="D44" s="26"/>
      <c r="E44" s="46"/>
      <c r="F44" s="227"/>
      <c r="G44" s="227"/>
      <c r="H44" s="227"/>
      <c r="I44" s="227"/>
      <c r="J44" s="227"/>
      <c r="K44" s="89"/>
      <c r="L44" s="56"/>
      <c r="M44" s="54"/>
      <c r="N44" s="35"/>
      <c r="O44" s="35"/>
      <c r="P44" s="209"/>
      <c r="Q44" s="216"/>
      <c r="R44" s="217"/>
      <c r="S44" s="217"/>
      <c r="T44" s="217"/>
      <c r="U44" s="217"/>
      <c r="V44" s="217"/>
      <c r="W44" s="217"/>
      <c r="X44" s="217"/>
      <c r="Y44" s="218"/>
      <c r="Z44" s="25"/>
    </row>
    <row r="45" spans="1:34" ht="15.95" customHeight="1" x14ac:dyDescent="0.15">
      <c r="A45" s="25"/>
      <c r="B45" s="26"/>
      <c r="C45" s="46"/>
      <c r="D45" s="26"/>
      <c r="E45" s="26"/>
      <c r="F45" s="26"/>
      <c r="G45" s="26"/>
      <c r="H45" s="26"/>
      <c r="I45" s="26"/>
      <c r="J45" s="26"/>
      <c r="K45" s="26"/>
      <c r="L45" s="57"/>
      <c r="M45" s="58"/>
      <c r="N45" s="35"/>
      <c r="O45" s="35"/>
      <c r="P45" s="35"/>
      <c r="Q45" s="224"/>
      <c r="R45" s="224"/>
      <c r="S45" s="224"/>
      <c r="T45" s="224"/>
      <c r="U45" s="224"/>
      <c r="V45" s="271"/>
      <c r="W45" s="224"/>
      <c r="X45" s="224"/>
      <c r="Y45" s="224"/>
      <c r="Z45" s="25"/>
    </row>
    <row r="46" spans="1:34" s="4" customFormat="1" ht="13.5" customHeight="1" x14ac:dyDescent="0.35">
      <c r="A46" s="31"/>
      <c r="B46" s="59"/>
      <c r="C46" s="60"/>
      <c r="D46" s="60"/>
      <c r="E46" s="60"/>
      <c r="F46" s="61"/>
      <c r="G46" s="61"/>
      <c r="H46" s="61"/>
      <c r="I46" s="61"/>
      <c r="J46" s="61"/>
      <c r="K46" s="62"/>
      <c r="L46" s="63"/>
      <c r="M46" s="31"/>
      <c r="N46" s="31"/>
      <c r="O46" s="31"/>
      <c r="P46" s="31"/>
      <c r="Q46" s="31"/>
      <c r="R46" s="248"/>
      <c r="S46" s="248"/>
      <c r="T46" s="248"/>
      <c r="U46" s="64"/>
      <c r="V46" s="40"/>
      <c r="W46" s="65"/>
      <c r="X46" s="31"/>
      <c r="Y46" s="31"/>
      <c r="Z46" s="31"/>
      <c r="AE46" s="16"/>
    </row>
    <row r="47" spans="1:34" s="6" customFormat="1" ht="24.95" customHeight="1" x14ac:dyDescent="0.15">
      <c r="A47" s="66"/>
      <c r="B47" s="249" t="s">
        <v>75</v>
      </c>
      <c r="C47" s="250"/>
      <c r="D47" s="250"/>
      <c r="E47" s="250"/>
      <c r="F47" s="250"/>
      <c r="G47" s="250"/>
      <c r="H47" s="250"/>
      <c r="I47" s="250"/>
      <c r="J47" s="250"/>
      <c r="K47" s="250"/>
      <c r="L47" s="251"/>
      <c r="M47" s="250"/>
      <c r="N47" s="250"/>
      <c r="O47" s="250"/>
      <c r="P47" s="250"/>
      <c r="Q47" s="250"/>
      <c r="R47" s="252"/>
      <c r="S47" s="257" t="s">
        <v>42</v>
      </c>
      <c r="T47" s="258"/>
      <c r="U47" s="258"/>
      <c r="V47" s="259"/>
      <c r="W47" s="260"/>
      <c r="X47" s="265" t="s">
        <v>41</v>
      </c>
      <c r="Y47" s="266"/>
      <c r="Z47" s="66"/>
    </row>
    <row r="48" spans="1:34" s="7" customFormat="1" ht="24.95" customHeight="1" x14ac:dyDescent="0.35">
      <c r="A48" s="64"/>
      <c r="B48" s="253"/>
      <c r="C48" s="254"/>
      <c r="D48" s="254"/>
      <c r="E48" s="254"/>
      <c r="F48" s="254"/>
      <c r="G48" s="254"/>
      <c r="H48" s="254"/>
      <c r="I48" s="254"/>
      <c r="J48" s="254"/>
      <c r="K48" s="254"/>
      <c r="L48" s="255"/>
      <c r="M48" s="254"/>
      <c r="N48" s="254"/>
      <c r="O48" s="254"/>
      <c r="P48" s="254"/>
      <c r="Q48" s="254"/>
      <c r="R48" s="256"/>
      <c r="S48" s="261"/>
      <c r="T48" s="262"/>
      <c r="U48" s="262"/>
      <c r="V48" s="263"/>
      <c r="W48" s="264"/>
      <c r="X48" s="267"/>
      <c r="Y48" s="268"/>
      <c r="Z48" s="64"/>
    </row>
    <row r="49" spans="1:35" ht="11.1" customHeight="1" x14ac:dyDescent="0.15">
      <c r="L49"/>
      <c r="V49" s="19"/>
    </row>
    <row r="50" spans="1:35" ht="27.95" customHeight="1" x14ac:dyDescent="0.15">
      <c r="A50" s="25"/>
      <c r="B50" s="28" t="s">
        <v>65</v>
      </c>
      <c r="C50" s="219">
        <v>3</v>
      </c>
      <c r="D50" s="219"/>
      <c r="E50" s="219"/>
      <c r="F50" s="29"/>
      <c r="G50" s="29"/>
      <c r="H50" s="29"/>
      <c r="I50" s="231" t="s">
        <v>31</v>
      </c>
      <c r="J50" s="231"/>
      <c r="K50" s="231"/>
      <c r="L50" s="232"/>
      <c r="M50" s="231"/>
      <c r="N50" s="231"/>
      <c r="O50" s="231"/>
      <c r="P50" s="231"/>
      <c r="Q50" s="231"/>
      <c r="R50" s="231"/>
      <c r="S50" s="29"/>
      <c r="T50" s="30"/>
      <c r="U50" s="30"/>
      <c r="V50" s="25"/>
      <c r="W50" s="25"/>
      <c r="X50" s="25"/>
      <c r="Y50" s="25"/>
      <c r="Z50" s="30"/>
    </row>
    <row r="51" spans="1:35" ht="14.1" customHeight="1" x14ac:dyDescent="0.1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5"/>
      <c r="M51" s="26"/>
      <c r="N51" s="25"/>
      <c r="O51" s="31"/>
      <c r="P51" s="25"/>
      <c r="Q51" s="25"/>
      <c r="R51" s="26" t="s">
        <v>8</v>
      </c>
      <c r="S51" s="32">
        <f>$S$3</f>
        <v>0</v>
      </c>
      <c r="T51" s="33" t="s">
        <v>0</v>
      </c>
      <c r="U51" s="32">
        <f>$U$3</f>
        <v>0</v>
      </c>
      <c r="V51" s="34" t="s">
        <v>3</v>
      </c>
      <c r="W51" s="32">
        <f>$W$3</f>
        <v>0</v>
      </c>
      <c r="X51" s="33" t="s">
        <v>4</v>
      </c>
      <c r="Y51" s="26" t="s">
        <v>5</v>
      </c>
      <c r="Z51" s="32"/>
    </row>
    <row r="52" spans="1:35" ht="14.1" customHeight="1" x14ac:dyDescent="0.15">
      <c r="A52" s="25"/>
      <c r="B52" s="35" t="s">
        <v>11</v>
      </c>
      <c r="C52" s="26"/>
      <c r="D52" s="26"/>
      <c r="E52" s="26"/>
      <c r="F52" s="26"/>
      <c r="G52" s="26"/>
      <c r="H52" s="26"/>
      <c r="I52" s="26"/>
      <c r="J52" s="26"/>
      <c r="K52" s="26"/>
      <c r="L52" s="25"/>
      <c r="M52" s="26"/>
      <c r="N52" s="35"/>
      <c r="O52" s="25"/>
      <c r="P52" s="25"/>
      <c r="Q52" s="25"/>
      <c r="R52" s="25"/>
      <c r="S52" s="25"/>
      <c r="T52" s="25"/>
      <c r="U52" s="25"/>
      <c r="V52" s="27"/>
      <c r="W52" s="25"/>
      <c r="X52" s="25"/>
      <c r="Y52" s="25"/>
      <c r="Z52" s="25"/>
    </row>
    <row r="53" spans="1:35" ht="14.1" customHeight="1" x14ac:dyDescent="0.3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7"/>
      <c r="W53" s="25"/>
      <c r="X53" s="25"/>
      <c r="Y53" s="25"/>
      <c r="Z53" s="25"/>
      <c r="AA53" s="8"/>
      <c r="AB53" s="8"/>
    </row>
    <row r="54" spans="1:35" ht="20.100000000000001" customHeight="1" x14ac:dyDescent="0.15">
      <c r="A54" s="25"/>
      <c r="B54" s="25"/>
      <c r="C54" s="25" t="s">
        <v>12</v>
      </c>
      <c r="D54" s="25"/>
      <c r="E54" s="25"/>
      <c r="F54" s="25"/>
      <c r="G54" s="25"/>
      <c r="H54" s="25"/>
      <c r="I54" s="25"/>
      <c r="J54" s="26" t="s">
        <v>6</v>
      </c>
      <c r="K54" s="26"/>
      <c r="L54" s="25"/>
      <c r="M54" s="26"/>
      <c r="N54" s="25"/>
      <c r="O54" s="35" t="s">
        <v>1</v>
      </c>
      <c r="P54" s="25"/>
      <c r="Q54" s="25"/>
      <c r="R54" s="36" t="s">
        <v>21</v>
      </c>
      <c r="S54" s="223">
        <f>注意事項・基本項目!$D$7</f>
        <v>0</v>
      </c>
      <c r="T54" s="223"/>
      <c r="U54" s="223"/>
      <c r="V54" s="223"/>
      <c r="W54" s="223"/>
      <c r="X54" s="223"/>
      <c r="Y54" s="223"/>
      <c r="Z54" s="37"/>
    </row>
    <row r="55" spans="1:35" ht="15" customHeight="1" x14ac:dyDescent="0.15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5"/>
      <c r="M55" s="26"/>
      <c r="N55" s="25"/>
      <c r="O55" s="38"/>
      <c r="P55" s="38"/>
      <c r="Q55" s="31"/>
      <c r="R55" s="38" t="s">
        <v>20</v>
      </c>
      <c r="S55" s="25"/>
      <c r="T55" s="39">
        <f>注意事項・基本項目!$D$9</f>
        <v>0</v>
      </c>
      <c r="U55" s="39"/>
      <c r="V55" s="40"/>
      <c r="W55" s="39"/>
      <c r="X55" s="39"/>
      <c r="Y55" s="31"/>
      <c r="Z55" s="37"/>
    </row>
    <row r="56" spans="1:35" ht="15.95" customHeight="1" x14ac:dyDescent="0.4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5"/>
      <c r="M56" s="26"/>
      <c r="N56" s="25"/>
      <c r="O56" s="41"/>
      <c r="P56" s="25"/>
      <c r="Q56" s="25"/>
      <c r="R56" s="25"/>
      <c r="S56" s="25"/>
      <c r="T56" s="25"/>
      <c r="U56" s="25"/>
      <c r="V56" s="25"/>
      <c r="W56" s="39"/>
      <c r="X56" s="39"/>
      <c r="Y56" s="31"/>
      <c r="Z56" s="37"/>
      <c r="AA56" s="11"/>
      <c r="AB56" s="11"/>
      <c r="AI56" s="5"/>
    </row>
    <row r="57" spans="1:35" ht="15" customHeight="1" x14ac:dyDescent="0.15">
      <c r="A57" s="25"/>
      <c r="B57" s="228" t="s">
        <v>81</v>
      </c>
      <c r="C57" s="230"/>
      <c r="D57" s="233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5"/>
      <c r="T57" s="228" t="s">
        <v>77</v>
      </c>
      <c r="U57" s="229"/>
      <c r="V57" s="233"/>
      <c r="W57" s="234"/>
      <c r="X57" s="234"/>
      <c r="Y57" s="235"/>
      <c r="Z57" s="25"/>
    </row>
    <row r="58" spans="1:35" ht="19.5" customHeight="1" x14ac:dyDescent="0.15">
      <c r="A58" s="25"/>
      <c r="B58" s="239"/>
      <c r="C58" s="269"/>
      <c r="D58" s="236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8"/>
      <c r="T58" s="239"/>
      <c r="U58" s="240"/>
      <c r="V58" s="236"/>
      <c r="W58" s="237"/>
      <c r="X58" s="237"/>
      <c r="Y58" s="238"/>
      <c r="Z58" s="25"/>
    </row>
    <row r="59" spans="1:35" s="4" customFormat="1" ht="15.95" customHeight="1" x14ac:dyDescent="0.35">
      <c r="A59" s="31"/>
      <c r="B59" s="31"/>
      <c r="C59" s="31"/>
      <c r="D59" s="31"/>
      <c r="E59" s="31"/>
      <c r="F59" s="31"/>
      <c r="G59" s="31"/>
      <c r="H59" s="31"/>
      <c r="I59" s="42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40"/>
      <c r="W59" s="31"/>
      <c r="X59" s="31"/>
      <c r="Y59" s="43"/>
      <c r="Z59" s="32"/>
      <c r="AA59" s="3"/>
      <c r="AB59" s="3"/>
      <c r="AH59" s="12"/>
    </row>
    <row r="60" spans="1:35" ht="19.5" customHeight="1" x14ac:dyDescent="0.15">
      <c r="A60" s="25"/>
      <c r="B60" s="197" t="s">
        <v>28</v>
      </c>
      <c r="C60" s="199"/>
      <c r="D60" s="197" t="s">
        <v>72</v>
      </c>
      <c r="E60" s="198"/>
      <c r="F60" s="198"/>
      <c r="G60" s="198"/>
      <c r="H60" s="198"/>
      <c r="I60" s="198"/>
      <c r="J60" s="199"/>
      <c r="K60" s="197" t="s">
        <v>15</v>
      </c>
      <c r="L60" s="199"/>
      <c r="M60" s="87" t="s">
        <v>16</v>
      </c>
      <c r="N60" s="241" t="s">
        <v>17</v>
      </c>
      <c r="O60" s="242"/>
      <c r="P60" s="88" t="s">
        <v>27</v>
      </c>
      <c r="Q60" s="228" t="s">
        <v>82</v>
      </c>
      <c r="R60" s="229"/>
      <c r="S60" s="229"/>
      <c r="T60" s="229"/>
      <c r="U60" s="230"/>
      <c r="V60" s="243" t="s">
        <v>76</v>
      </c>
      <c r="W60" s="244"/>
      <c r="X60" s="244"/>
      <c r="Y60" s="245"/>
      <c r="Z60" s="25"/>
    </row>
    <row r="61" spans="1:35" s="4" customFormat="1" ht="18.95" customHeight="1" x14ac:dyDescent="0.35">
      <c r="A61" s="31"/>
      <c r="B61" s="186"/>
      <c r="C61" s="187"/>
      <c r="D61" s="284"/>
      <c r="E61" s="285"/>
      <c r="F61" s="285"/>
      <c r="G61" s="285"/>
      <c r="H61" s="285"/>
      <c r="I61" s="285"/>
      <c r="J61" s="286"/>
      <c r="K61" s="210">
        <v>1</v>
      </c>
      <c r="L61" s="212"/>
      <c r="M61" s="225" t="s">
        <v>93</v>
      </c>
      <c r="N61" s="200"/>
      <c r="O61" s="201"/>
      <c r="P61" s="204">
        <v>0.1</v>
      </c>
      <c r="Q61" s="190"/>
      <c r="R61" s="191"/>
      <c r="S61" s="191"/>
      <c r="T61" s="191"/>
      <c r="U61" s="192"/>
      <c r="V61" s="190">
        <f>IF(P61="非","0",ROUND(Q61*P61,0))</f>
        <v>0</v>
      </c>
      <c r="W61" s="191"/>
      <c r="X61" s="191"/>
      <c r="Y61" s="192"/>
      <c r="Z61" s="31"/>
    </row>
    <row r="62" spans="1:35" ht="18.95" customHeight="1" x14ac:dyDescent="0.15">
      <c r="A62" s="25"/>
      <c r="B62" s="188"/>
      <c r="C62" s="189"/>
      <c r="D62" s="287"/>
      <c r="E62" s="288"/>
      <c r="F62" s="288"/>
      <c r="G62" s="288"/>
      <c r="H62" s="288"/>
      <c r="I62" s="288"/>
      <c r="J62" s="289"/>
      <c r="K62" s="216"/>
      <c r="L62" s="218"/>
      <c r="M62" s="226"/>
      <c r="N62" s="202"/>
      <c r="O62" s="203"/>
      <c r="P62" s="205"/>
      <c r="Q62" s="220"/>
      <c r="R62" s="221"/>
      <c r="S62" s="221"/>
      <c r="T62" s="221"/>
      <c r="U62" s="222"/>
      <c r="V62" s="193">
        <f t="shared" ref="V62" si="2">Q62*P60</f>
        <v>0</v>
      </c>
      <c r="W62" s="194"/>
      <c r="X62" s="194"/>
      <c r="Y62" s="195"/>
      <c r="Z62" s="25"/>
    </row>
    <row r="63" spans="1:35" ht="18.95" customHeight="1" x14ac:dyDescent="0.15">
      <c r="A63" s="25"/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86"/>
      <c r="Q63" s="246"/>
      <c r="R63" s="246"/>
      <c r="S63" s="246"/>
      <c r="T63" s="246"/>
      <c r="U63" s="246"/>
      <c r="V63" s="196"/>
      <c r="W63" s="196"/>
      <c r="X63" s="196"/>
      <c r="Y63" s="196"/>
      <c r="Z63" s="25"/>
    </row>
    <row r="64" spans="1:35" ht="15.95" customHeight="1" x14ac:dyDescent="0.15">
      <c r="A64" s="25"/>
      <c r="B64" s="84"/>
      <c r="C64" s="45"/>
      <c r="D64" s="45"/>
      <c r="E64" s="46" t="s">
        <v>35</v>
      </c>
      <c r="F64" s="206"/>
      <c r="G64" s="206"/>
      <c r="H64" s="206"/>
      <c r="I64" s="206"/>
      <c r="J64" s="206"/>
      <c r="K64" s="47" t="s">
        <v>39</v>
      </c>
      <c r="L64" s="85"/>
      <c r="M64" s="26"/>
      <c r="N64" s="25"/>
      <c r="O64" s="25"/>
      <c r="P64" s="207" t="s">
        <v>83</v>
      </c>
      <c r="Q64" s="210"/>
      <c r="R64" s="211"/>
      <c r="S64" s="211"/>
      <c r="T64" s="211"/>
      <c r="U64" s="211"/>
      <c r="V64" s="211"/>
      <c r="W64" s="211"/>
      <c r="X64" s="211"/>
      <c r="Y64" s="212"/>
      <c r="Z64" s="25"/>
    </row>
    <row r="65" spans="1:57" ht="15.95" customHeight="1" x14ac:dyDescent="0.15">
      <c r="A65" s="25"/>
      <c r="B65" s="44"/>
      <c r="C65" s="46"/>
      <c r="D65" s="26"/>
      <c r="E65" s="46" t="s">
        <v>36</v>
      </c>
      <c r="F65" s="185"/>
      <c r="G65" s="185"/>
      <c r="H65" s="185"/>
      <c r="I65" s="185"/>
      <c r="J65" s="185"/>
      <c r="K65" s="50" t="s">
        <v>39</v>
      </c>
      <c r="L65" s="48"/>
      <c r="M65" s="26"/>
      <c r="N65" s="25"/>
      <c r="O65" s="25"/>
      <c r="P65" s="208"/>
      <c r="Q65" s="213"/>
      <c r="R65" s="214"/>
      <c r="S65" s="214"/>
      <c r="T65" s="214"/>
      <c r="U65" s="214"/>
      <c r="V65" s="214"/>
      <c r="W65" s="214"/>
      <c r="X65" s="214"/>
      <c r="Y65" s="215"/>
      <c r="Z65" s="49"/>
      <c r="AA65" s="13"/>
      <c r="AB65" s="13"/>
      <c r="AC65" s="13"/>
    </row>
    <row r="66" spans="1:57" ht="15.95" customHeight="1" x14ac:dyDescent="0.15">
      <c r="A66" s="25"/>
      <c r="B66" s="26"/>
      <c r="C66" s="46"/>
      <c r="D66" s="26"/>
      <c r="E66" s="53" t="s">
        <v>37</v>
      </c>
      <c r="F66" s="185"/>
      <c r="G66" s="185"/>
      <c r="H66" s="185"/>
      <c r="I66" s="185"/>
      <c r="J66" s="185"/>
      <c r="K66" s="50" t="s">
        <v>39</v>
      </c>
      <c r="L66" s="31"/>
      <c r="M66" s="51"/>
      <c r="N66" s="51"/>
      <c r="O66" s="51"/>
      <c r="P66" s="208"/>
      <c r="Q66" s="213"/>
      <c r="R66" s="214"/>
      <c r="S66" s="214"/>
      <c r="T66" s="214"/>
      <c r="U66" s="214"/>
      <c r="V66" s="214"/>
      <c r="W66" s="214"/>
      <c r="X66" s="214"/>
      <c r="Y66" s="215"/>
      <c r="Z66" s="52"/>
      <c r="AA66" s="14"/>
      <c r="AB66" s="14"/>
    </row>
    <row r="67" spans="1:57" ht="15.95" customHeight="1" x14ac:dyDescent="0.15">
      <c r="A67" s="25"/>
      <c r="B67" s="26"/>
      <c r="C67" s="55"/>
      <c r="D67" s="26"/>
      <c r="E67" s="46" t="s">
        <v>38</v>
      </c>
      <c r="F67" s="185" t="str">
        <f>IF(F64="","",IF(F64-F65-F66=0,"0",F64-F65-F66))</f>
        <v/>
      </c>
      <c r="G67" s="185"/>
      <c r="H67" s="185"/>
      <c r="I67" s="185"/>
      <c r="J67" s="185"/>
      <c r="K67" s="50" t="s">
        <v>39</v>
      </c>
      <c r="L67" s="31"/>
      <c r="M67" s="54"/>
      <c r="N67" s="35"/>
      <c r="O67" s="35"/>
      <c r="P67" s="208"/>
      <c r="Q67" s="213"/>
      <c r="R67" s="214"/>
      <c r="S67" s="214"/>
      <c r="T67" s="214"/>
      <c r="U67" s="214"/>
      <c r="V67" s="214"/>
      <c r="W67" s="214"/>
      <c r="X67" s="214"/>
      <c r="Y67" s="215"/>
      <c r="Z67" s="52"/>
      <c r="AA67" s="14"/>
      <c r="AB67" s="14"/>
    </row>
    <row r="68" spans="1:57" ht="15.95" customHeight="1" x14ac:dyDescent="0.15">
      <c r="A68" s="25"/>
      <c r="B68" s="26"/>
      <c r="C68" s="55"/>
      <c r="D68" s="26"/>
      <c r="E68" s="46"/>
      <c r="F68" s="227"/>
      <c r="G68" s="227"/>
      <c r="H68" s="227"/>
      <c r="I68" s="227"/>
      <c r="J68" s="227"/>
      <c r="K68" s="89"/>
      <c r="L68" s="56"/>
      <c r="M68" s="54"/>
      <c r="N68" s="35"/>
      <c r="O68" s="35"/>
      <c r="P68" s="209"/>
      <c r="Q68" s="216"/>
      <c r="R68" s="217"/>
      <c r="S68" s="217"/>
      <c r="T68" s="217"/>
      <c r="U68" s="217"/>
      <c r="V68" s="217"/>
      <c r="W68" s="217"/>
      <c r="X68" s="217"/>
      <c r="Y68" s="218"/>
      <c r="Z68" s="25"/>
    </row>
    <row r="69" spans="1:57" ht="15.95" customHeight="1" x14ac:dyDescent="0.15">
      <c r="A69" s="25"/>
      <c r="B69" s="26"/>
      <c r="C69" s="46"/>
      <c r="D69" s="26"/>
      <c r="E69" s="26"/>
      <c r="F69" s="26"/>
      <c r="G69" s="26"/>
      <c r="H69" s="26"/>
      <c r="I69" s="26"/>
      <c r="J69" s="26"/>
      <c r="K69" s="26"/>
      <c r="L69" s="57"/>
      <c r="M69" s="58"/>
      <c r="N69" s="35"/>
      <c r="O69" s="35"/>
      <c r="P69" s="35"/>
      <c r="Q69" s="224"/>
      <c r="R69" s="224"/>
      <c r="S69" s="224"/>
      <c r="T69" s="224"/>
      <c r="U69" s="224"/>
      <c r="V69" s="271"/>
      <c r="W69" s="224"/>
      <c r="X69" s="224"/>
      <c r="Y69" s="224"/>
      <c r="Z69" s="25"/>
      <c r="AZ69" s="22"/>
      <c r="BA69" s="23"/>
      <c r="BB69" s="15"/>
      <c r="BC69" s="247"/>
      <c r="BD69" s="247"/>
      <c r="BE69" s="247"/>
    </row>
    <row r="70" spans="1:57" s="4" customFormat="1" ht="13.5" customHeight="1" x14ac:dyDescent="0.35">
      <c r="A70" s="31"/>
      <c r="B70" s="59"/>
      <c r="C70" s="60"/>
      <c r="D70" s="60"/>
      <c r="E70" s="60"/>
      <c r="F70" s="61"/>
      <c r="G70" s="61"/>
      <c r="H70" s="61"/>
      <c r="I70" s="61"/>
      <c r="J70" s="61"/>
      <c r="K70" s="62"/>
      <c r="L70" s="63"/>
      <c r="M70" s="31"/>
      <c r="N70" s="31"/>
      <c r="O70" s="31"/>
      <c r="P70" s="31"/>
      <c r="Q70" s="31"/>
      <c r="R70" s="248"/>
      <c r="S70" s="248"/>
      <c r="T70" s="248"/>
      <c r="U70" s="64"/>
      <c r="V70" s="40"/>
      <c r="W70" s="65"/>
      <c r="X70" s="31"/>
      <c r="Y70" s="31"/>
      <c r="Z70" s="31"/>
      <c r="AE70" s="16"/>
      <c r="AZ70" s="24"/>
      <c r="BA70" s="23"/>
      <c r="BB70" s="15"/>
      <c r="BC70" s="247"/>
      <c r="BD70" s="247"/>
      <c r="BE70" s="247"/>
    </row>
    <row r="71" spans="1:57" s="6" customFormat="1" ht="24.95" customHeight="1" x14ac:dyDescent="0.15">
      <c r="A71" s="66"/>
      <c r="B71" s="249" t="s">
        <v>75</v>
      </c>
      <c r="C71" s="250"/>
      <c r="D71" s="250"/>
      <c r="E71" s="250"/>
      <c r="F71" s="250"/>
      <c r="G71" s="250"/>
      <c r="H71" s="250"/>
      <c r="I71" s="250"/>
      <c r="J71" s="250"/>
      <c r="K71" s="250"/>
      <c r="L71" s="251"/>
      <c r="M71" s="250"/>
      <c r="N71" s="250"/>
      <c r="O71" s="250"/>
      <c r="P71" s="250"/>
      <c r="Q71" s="250"/>
      <c r="R71" s="252"/>
      <c r="S71" s="257" t="s">
        <v>42</v>
      </c>
      <c r="T71" s="258"/>
      <c r="U71" s="258"/>
      <c r="V71" s="259"/>
      <c r="W71" s="260"/>
      <c r="X71" s="265" t="s">
        <v>41</v>
      </c>
      <c r="Y71" s="266"/>
      <c r="Z71" s="66"/>
    </row>
    <row r="72" spans="1:57" s="7" customFormat="1" ht="24.95" customHeight="1" x14ac:dyDescent="0.35">
      <c r="A72" s="64"/>
      <c r="B72" s="253"/>
      <c r="C72" s="254"/>
      <c r="D72" s="254"/>
      <c r="E72" s="254"/>
      <c r="F72" s="254"/>
      <c r="G72" s="254"/>
      <c r="H72" s="254"/>
      <c r="I72" s="254"/>
      <c r="J72" s="254"/>
      <c r="K72" s="254"/>
      <c r="L72" s="255"/>
      <c r="M72" s="254"/>
      <c r="N72" s="254"/>
      <c r="O72" s="254"/>
      <c r="P72" s="254"/>
      <c r="Q72" s="254"/>
      <c r="R72" s="256"/>
      <c r="S72" s="261"/>
      <c r="T72" s="262"/>
      <c r="U72" s="262"/>
      <c r="V72" s="263"/>
      <c r="W72" s="264"/>
      <c r="X72" s="267"/>
      <c r="Y72" s="268"/>
      <c r="Z72" s="64"/>
    </row>
    <row r="73" spans="1:57" ht="54.95" customHeight="1" x14ac:dyDescent="0.15">
      <c r="L73"/>
      <c r="V73" s="21"/>
    </row>
    <row r="74" spans="1:57" ht="27.95" customHeight="1" x14ac:dyDescent="0.15">
      <c r="A74" s="25"/>
      <c r="B74" s="28" t="s">
        <v>65</v>
      </c>
      <c r="C74" s="219">
        <v>4</v>
      </c>
      <c r="D74" s="219"/>
      <c r="E74" s="219"/>
      <c r="F74" s="29"/>
      <c r="G74" s="29"/>
      <c r="H74" s="29"/>
      <c r="I74" s="231" t="s">
        <v>31</v>
      </c>
      <c r="J74" s="231"/>
      <c r="K74" s="231"/>
      <c r="L74" s="232"/>
      <c r="M74" s="231"/>
      <c r="N74" s="231"/>
      <c r="O74" s="231"/>
      <c r="P74" s="231"/>
      <c r="Q74" s="231"/>
      <c r="R74" s="231"/>
      <c r="S74" s="29"/>
      <c r="T74" s="30"/>
      <c r="U74" s="30"/>
      <c r="V74" s="25"/>
      <c r="W74" s="25"/>
      <c r="X74" s="25"/>
      <c r="Y74" s="25"/>
      <c r="Z74" s="30"/>
    </row>
    <row r="75" spans="1:57" ht="14.1" customHeight="1" x14ac:dyDescent="0.1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6"/>
      <c r="L75" s="25"/>
      <c r="M75" s="26"/>
      <c r="N75" s="25"/>
      <c r="O75" s="31"/>
      <c r="P75" s="25"/>
      <c r="Q75" s="25"/>
      <c r="R75" s="26" t="s">
        <v>8</v>
      </c>
      <c r="S75" s="32">
        <f>$S$3</f>
        <v>0</v>
      </c>
      <c r="T75" s="33" t="s">
        <v>0</v>
      </c>
      <c r="U75" s="32">
        <f>$U$3</f>
        <v>0</v>
      </c>
      <c r="V75" s="34" t="s">
        <v>3</v>
      </c>
      <c r="W75" s="32">
        <f>$W$3</f>
        <v>0</v>
      </c>
      <c r="X75" s="33" t="s">
        <v>4</v>
      </c>
      <c r="Y75" s="26" t="s">
        <v>5</v>
      </c>
      <c r="Z75" s="32"/>
    </row>
    <row r="76" spans="1:57" ht="14.1" customHeight="1" x14ac:dyDescent="0.15">
      <c r="A76" s="25"/>
      <c r="B76" s="35" t="s">
        <v>11</v>
      </c>
      <c r="C76" s="26"/>
      <c r="D76" s="26"/>
      <c r="E76" s="26"/>
      <c r="F76" s="26"/>
      <c r="G76" s="26"/>
      <c r="H76" s="26"/>
      <c r="I76" s="26"/>
      <c r="J76" s="26"/>
      <c r="K76" s="26"/>
      <c r="L76" s="25"/>
      <c r="M76" s="26"/>
      <c r="N76" s="35"/>
      <c r="O76" s="25"/>
      <c r="P76" s="25"/>
      <c r="Q76" s="25"/>
      <c r="R76" s="25"/>
      <c r="S76" s="25"/>
      <c r="T76" s="25"/>
      <c r="U76" s="25"/>
      <c r="V76" s="27"/>
      <c r="W76" s="25"/>
      <c r="X76" s="25"/>
      <c r="Y76" s="25"/>
      <c r="Z76" s="25"/>
    </row>
    <row r="77" spans="1:57" ht="14.1" customHeight="1" x14ac:dyDescent="0.3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7"/>
      <c r="W77" s="25"/>
      <c r="X77" s="25"/>
      <c r="Y77" s="25"/>
      <c r="Z77" s="25"/>
      <c r="AA77" s="8"/>
      <c r="AB77" s="8"/>
    </row>
    <row r="78" spans="1:57" ht="20.100000000000001" customHeight="1" x14ac:dyDescent="0.15">
      <c r="A78" s="25"/>
      <c r="B78" s="25"/>
      <c r="C78" s="25" t="s">
        <v>12</v>
      </c>
      <c r="D78" s="25"/>
      <c r="E78" s="25"/>
      <c r="F78" s="25"/>
      <c r="G78" s="25"/>
      <c r="H78" s="25"/>
      <c r="I78" s="25"/>
      <c r="J78" s="26" t="s">
        <v>6</v>
      </c>
      <c r="K78" s="26"/>
      <c r="L78" s="25"/>
      <c r="M78" s="26"/>
      <c r="N78" s="25"/>
      <c r="O78" s="35" t="s">
        <v>1</v>
      </c>
      <c r="P78" s="25"/>
      <c r="Q78" s="25"/>
      <c r="R78" s="36" t="s">
        <v>21</v>
      </c>
      <c r="S78" s="223">
        <f>注意事項・基本項目!$D$7</f>
        <v>0</v>
      </c>
      <c r="T78" s="223"/>
      <c r="U78" s="223"/>
      <c r="V78" s="223"/>
      <c r="W78" s="223"/>
      <c r="X78" s="223"/>
      <c r="Y78" s="223"/>
      <c r="Z78" s="37"/>
    </row>
    <row r="79" spans="1:57" ht="15" customHeight="1" x14ac:dyDescent="0.15">
      <c r="A79" s="25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5"/>
      <c r="M79" s="26"/>
      <c r="N79" s="25"/>
      <c r="O79" s="38"/>
      <c r="P79" s="38"/>
      <c r="Q79" s="31"/>
      <c r="R79" s="38" t="s">
        <v>20</v>
      </c>
      <c r="S79" s="25"/>
      <c r="T79" s="39">
        <f>注意事項・基本項目!$D$9</f>
        <v>0</v>
      </c>
      <c r="U79" s="39"/>
      <c r="V79" s="40"/>
      <c r="W79" s="39"/>
      <c r="X79" s="39"/>
      <c r="Y79" s="31"/>
      <c r="Z79" s="37"/>
    </row>
    <row r="80" spans="1:57" ht="15.95" customHeight="1" x14ac:dyDescent="0.4">
      <c r="A80" s="25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5"/>
      <c r="M80" s="26"/>
      <c r="N80" s="25"/>
      <c r="O80" s="41"/>
      <c r="P80" s="25"/>
      <c r="Q80" s="25"/>
      <c r="R80" s="25"/>
      <c r="S80" s="25"/>
      <c r="T80" s="25"/>
      <c r="U80" s="25"/>
      <c r="V80" s="25"/>
      <c r="W80" s="39"/>
      <c r="X80" s="39"/>
      <c r="Y80" s="31"/>
      <c r="Z80" s="37"/>
      <c r="AA80" s="11"/>
      <c r="AB80" s="11"/>
      <c r="AI80" s="5"/>
    </row>
    <row r="81" spans="1:34" ht="15" customHeight="1" x14ac:dyDescent="0.15">
      <c r="A81" s="25"/>
      <c r="B81" s="228" t="s">
        <v>81</v>
      </c>
      <c r="C81" s="230"/>
      <c r="D81" s="233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5"/>
      <c r="T81" s="228" t="s">
        <v>77</v>
      </c>
      <c r="U81" s="229"/>
      <c r="V81" s="233"/>
      <c r="W81" s="234"/>
      <c r="X81" s="234"/>
      <c r="Y81" s="235"/>
      <c r="Z81" s="25"/>
    </row>
    <row r="82" spans="1:34" ht="19.5" customHeight="1" x14ac:dyDescent="0.15">
      <c r="A82" s="25"/>
      <c r="B82" s="239"/>
      <c r="C82" s="269"/>
      <c r="D82" s="236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8"/>
      <c r="T82" s="239"/>
      <c r="U82" s="240"/>
      <c r="V82" s="236"/>
      <c r="W82" s="237"/>
      <c r="X82" s="237"/>
      <c r="Y82" s="238"/>
      <c r="Z82" s="25"/>
    </row>
    <row r="83" spans="1:34" s="4" customFormat="1" ht="15.95" customHeight="1" x14ac:dyDescent="0.35">
      <c r="A83" s="31"/>
      <c r="B83" s="31"/>
      <c r="C83" s="31"/>
      <c r="D83" s="31"/>
      <c r="E83" s="31"/>
      <c r="F83" s="31"/>
      <c r="G83" s="31"/>
      <c r="H83" s="31"/>
      <c r="I83" s="42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40"/>
      <c r="W83" s="31"/>
      <c r="X83" s="31"/>
      <c r="Y83" s="43"/>
      <c r="Z83" s="32"/>
      <c r="AA83" s="3"/>
      <c r="AB83" s="3"/>
      <c r="AH83" s="12"/>
    </row>
    <row r="84" spans="1:34" ht="19.5" customHeight="1" x14ac:dyDescent="0.15">
      <c r="A84" s="25"/>
      <c r="B84" s="197" t="s">
        <v>28</v>
      </c>
      <c r="C84" s="199"/>
      <c r="D84" s="197" t="s">
        <v>72</v>
      </c>
      <c r="E84" s="198"/>
      <c r="F84" s="198"/>
      <c r="G84" s="198"/>
      <c r="H84" s="198"/>
      <c r="I84" s="198"/>
      <c r="J84" s="199"/>
      <c r="K84" s="197" t="s">
        <v>15</v>
      </c>
      <c r="L84" s="199"/>
      <c r="M84" s="87" t="s">
        <v>16</v>
      </c>
      <c r="N84" s="241" t="s">
        <v>17</v>
      </c>
      <c r="O84" s="242"/>
      <c r="P84" s="88" t="s">
        <v>27</v>
      </c>
      <c r="Q84" s="228" t="s">
        <v>82</v>
      </c>
      <c r="R84" s="229"/>
      <c r="S84" s="229"/>
      <c r="T84" s="229"/>
      <c r="U84" s="230"/>
      <c r="V84" s="243" t="s">
        <v>76</v>
      </c>
      <c r="W84" s="244"/>
      <c r="X84" s="244"/>
      <c r="Y84" s="245"/>
      <c r="Z84" s="25"/>
    </row>
    <row r="85" spans="1:34" s="4" customFormat="1" ht="18.95" customHeight="1" x14ac:dyDescent="0.35">
      <c r="A85" s="31"/>
      <c r="B85" s="186"/>
      <c r="C85" s="187"/>
      <c r="D85" s="284"/>
      <c r="E85" s="285"/>
      <c r="F85" s="285"/>
      <c r="G85" s="285"/>
      <c r="H85" s="285"/>
      <c r="I85" s="285"/>
      <c r="J85" s="286"/>
      <c r="K85" s="210">
        <v>1</v>
      </c>
      <c r="L85" s="212"/>
      <c r="M85" s="225" t="s">
        <v>93</v>
      </c>
      <c r="N85" s="200"/>
      <c r="O85" s="201"/>
      <c r="P85" s="204">
        <v>0.1</v>
      </c>
      <c r="Q85" s="190"/>
      <c r="R85" s="191"/>
      <c r="S85" s="191"/>
      <c r="T85" s="191"/>
      <c r="U85" s="192"/>
      <c r="V85" s="190">
        <f>IF(P85="非","0",ROUND(Q85*P85,0))</f>
        <v>0</v>
      </c>
      <c r="W85" s="191"/>
      <c r="X85" s="191"/>
      <c r="Y85" s="192"/>
      <c r="Z85" s="31"/>
    </row>
    <row r="86" spans="1:34" ht="18.95" customHeight="1" x14ac:dyDescent="0.15">
      <c r="A86" s="25"/>
      <c r="B86" s="188"/>
      <c r="C86" s="189"/>
      <c r="D86" s="287"/>
      <c r="E86" s="288"/>
      <c r="F86" s="288"/>
      <c r="G86" s="288"/>
      <c r="H86" s="288"/>
      <c r="I86" s="288"/>
      <c r="J86" s="289"/>
      <c r="K86" s="216"/>
      <c r="L86" s="218"/>
      <c r="M86" s="226"/>
      <c r="N86" s="202"/>
      <c r="O86" s="203"/>
      <c r="P86" s="205"/>
      <c r="Q86" s="220"/>
      <c r="R86" s="221"/>
      <c r="S86" s="221"/>
      <c r="T86" s="221"/>
      <c r="U86" s="222"/>
      <c r="V86" s="193">
        <f t="shared" ref="V86" si="3">Q86*P84</f>
        <v>0</v>
      </c>
      <c r="W86" s="194"/>
      <c r="X86" s="194"/>
      <c r="Y86" s="195"/>
      <c r="Z86" s="25"/>
    </row>
    <row r="87" spans="1:34" ht="18.95" customHeight="1" x14ac:dyDescent="0.15">
      <c r="A87" s="25"/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  <c r="O87" s="270"/>
      <c r="P87" s="86"/>
      <c r="Q87" s="246"/>
      <c r="R87" s="246"/>
      <c r="S87" s="246"/>
      <c r="T87" s="246"/>
      <c r="U87" s="246"/>
      <c r="V87" s="196"/>
      <c r="W87" s="196"/>
      <c r="X87" s="196"/>
      <c r="Y87" s="196"/>
      <c r="Z87" s="25"/>
    </row>
    <row r="88" spans="1:34" ht="15.95" customHeight="1" x14ac:dyDescent="0.15">
      <c r="A88" s="25"/>
      <c r="B88" s="84"/>
      <c r="C88" s="45"/>
      <c r="D88" s="45"/>
      <c r="E88" s="46" t="s">
        <v>35</v>
      </c>
      <c r="F88" s="206"/>
      <c r="G88" s="206"/>
      <c r="H88" s="206"/>
      <c r="I88" s="206"/>
      <c r="J88" s="206"/>
      <c r="K88" s="47" t="s">
        <v>39</v>
      </c>
      <c r="L88" s="85"/>
      <c r="M88" s="26"/>
      <c r="N88" s="25"/>
      <c r="O88" s="25"/>
      <c r="P88" s="207" t="s">
        <v>83</v>
      </c>
      <c r="Q88" s="210"/>
      <c r="R88" s="211"/>
      <c r="S88" s="211"/>
      <c r="T88" s="211"/>
      <c r="U88" s="211"/>
      <c r="V88" s="211"/>
      <c r="W88" s="211"/>
      <c r="X88" s="211"/>
      <c r="Y88" s="212"/>
      <c r="Z88" s="25"/>
    </row>
    <row r="89" spans="1:34" ht="15.95" customHeight="1" x14ac:dyDescent="0.15">
      <c r="A89" s="25"/>
      <c r="B89" s="44"/>
      <c r="C89" s="46"/>
      <c r="D89" s="26"/>
      <c r="E89" s="46" t="s">
        <v>36</v>
      </c>
      <c r="F89" s="185"/>
      <c r="G89" s="185"/>
      <c r="H89" s="185"/>
      <c r="I89" s="185"/>
      <c r="J89" s="185"/>
      <c r="K89" s="50" t="s">
        <v>39</v>
      </c>
      <c r="L89" s="48"/>
      <c r="M89" s="26"/>
      <c r="N89" s="25"/>
      <c r="O89" s="25"/>
      <c r="P89" s="208"/>
      <c r="Q89" s="213"/>
      <c r="R89" s="214"/>
      <c r="S89" s="214"/>
      <c r="T89" s="214"/>
      <c r="U89" s="214"/>
      <c r="V89" s="214"/>
      <c r="W89" s="214"/>
      <c r="X89" s="214"/>
      <c r="Y89" s="215"/>
      <c r="Z89" s="49"/>
      <c r="AA89" s="13"/>
      <c r="AB89" s="13"/>
      <c r="AC89" s="13"/>
    </row>
    <row r="90" spans="1:34" ht="15.95" customHeight="1" x14ac:dyDescent="0.15">
      <c r="A90" s="25"/>
      <c r="B90" s="26"/>
      <c r="C90" s="46"/>
      <c r="D90" s="26"/>
      <c r="E90" s="53" t="s">
        <v>37</v>
      </c>
      <c r="F90" s="185"/>
      <c r="G90" s="185"/>
      <c r="H90" s="185"/>
      <c r="I90" s="185"/>
      <c r="J90" s="185"/>
      <c r="K90" s="50" t="s">
        <v>39</v>
      </c>
      <c r="L90" s="31"/>
      <c r="M90" s="51"/>
      <c r="N90" s="51"/>
      <c r="O90" s="51"/>
      <c r="P90" s="208"/>
      <c r="Q90" s="213"/>
      <c r="R90" s="214"/>
      <c r="S90" s="214"/>
      <c r="T90" s="214"/>
      <c r="U90" s="214"/>
      <c r="V90" s="214"/>
      <c r="W90" s="214"/>
      <c r="X90" s="214"/>
      <c r="Y90" s="215"/>
      <c r="Z90" s="52"/>
      <c r="AA90" s="14"/>
      <c r="AB90" s="14"/>
    </row>
    <row r="91" spans="1:34" ht="15.95" customHeight="1" x14ac:dyDescent="0.15">
      <c r="A91" s="25"/>
      <c r="B91" s="26"/>
      <c r="C91" s="55"/>
      <c r="D91" s="26"/>
      <c r="E91" s="46" t="s">
        <v>38</v>
      </c>
      <c r="F91" s="185" t="str">
        <f>IF(F88="","",IF(F88-F89-F90=0,"0",F88-F89-F90))</f>
        <v/>
      </c>
      <c r="G91" s="185"/>
      <c r="H91" s="185"/>
      <c r="I91" s="185"/>
      <c r="J91" s="185"/>
      <c r="K91" s="50" t="s">
        <v>39</v>
      </c>
      <c r="L91" s="31"/>
      <c r="M91" s="54"/>
      <c r="N91" s="35"/>
      <c r="O91" s="35"/>
      <c r="P91" s="208"/>
      <c r="Q91" s="213"/>
      <c r="R91" s="214"/>
      <c r="S91" s="214"/>
      <c r="T91" s="214"/>
      <c r="U91" s="214"/>
      <c r="V91" s="214"/>
      <c r="W91" s="214"/>
      <c r="X91" s="214"/>
      <c r="Y91" s="215"/>
      <c r="Z91" s="52"/>
      <c r="AA91" s="14"/>
      <c r="AB91" s="14"/>
    </row>
    <row r="92" spans="1:34" ht="15.95" customHeight="1" x14ac:dyDescent="0.15">
      <c r="A92" s="25"/>
      <c r="B92" s="26"/>
      <c r="C92" s="55"/>
      <c r="D92" s="26"/>
      <c r="E92" s="46"/>
      <c r="F92" s="227"/>
      <c r="G92" s="227"/>
      <c r="H92" s="227"/>
      <c r="I92" s="227"/>
      <c r="J92" s="227"/>
      <c r="K92" s="89"/>
      <c r="L92" s="56"/>
      <c r="M92" s="54"/>
      <c r="N92" s="35"/>
      <c r="O92" s="35"/>
      <c r="P92" s="209"/>
      <c r="Q92" s="216"/>
      <c r="R92" s="217"/>
      <c r="S92" s="217"/>
      <c r="T92" s="217"/>
      <c r="U92" s="217"/>
      <c r="V92" s="217"/>
      <c r="W92" s="217"/>
      <c r="X92" s="217"/>
      <c r="Y92" s="218"/>
      <c r="Z92" s="25"/>
    </row>
    <row r="93" spans="1:34" ht="15.95" customHeight="1" x14ac:dyDescent="0.15">
      <c r="A93" s="25"/>
      <c r="B93" s="26"/>
      <c r="C93" s="46"/>
      <c r="D93" s="26"/>
      <c r="E93" s="26"/>
      <c r="F93" s="26"/>
      <c r="G93" s="26"/>
      <c r="H93" s="26"/>
      <c r="I93" s="26"/>
      <c r="J93" s="26"/>
      <c r="K93" s="26"/>
      <c r="L93" s="57"/>
      <c r="M93" s="58"/>
      <c r="N93" s="35"/>
      <c r="O93" s="35"/>
      <c r="P93" s="35"/>
      <c r="Q93" s="224"/>
      <c r="R93" s="224"/>
      <c r="S93" s="224"/>
      <c r="T93" s="224"/>
      <c r="U93" s="224"/>
      <c r="V93" s="271"/>
      <c r="W93" s="224"/>
      <c r="X93" s="224"/>
      <c r="Y93" s="224"/>
      <c r="Z93" s="25"/>
    </row>
    <row r="94" spans="1:34" s="4" customFormat="1" ht="13.5" customHeight="1" x14ac:dyDescent="0.35">
      <c r="A94" s="31"/>
      <c r="B94" s="59"/>
      <c r="C94" s="60"/>
      <c r="D94" s="60"/>
      <c r="E94" s="60"/>
      <c r="F94" s="61"/>
      <c r="G94" s="61"/>
      <c r="H94" s="61"/>
      <c r="I94" s="61"/>
      <c r="J94" s="61"/>
      <c r="K94" s="62"/>
      <c r="L94" s="63"/>
      <c r="M94" s="31"/>
      <c r="N94" s="31"/>
      <c r="O94" s="31"/>
      <c r="P94" s="31"/>
      <c r="Q94" s="31"/>
      <c r="R94" s="248"/>
      <c r="S94" s="248"/>
      <c r="T94" s="248"/>
      <c r="U94" s="64"/>
      <c r="V94" s="40"/>
      <c r="W94" s="65"/>
      <c r="X94" s="31"/>
      <c r="Y94" s="31"/>
      <c r="Z94" s="31"/>
      <c r="AE94" s="16"/>
    </row>
    <row r="95" spans="1:34" s="6" customFormat="1" ht="24.95" customHeight="1" x14ac:dyDescent="0.15">
      <c r="A95" s="66"/>
      <c r="B95" s="249" t="s">
        <v>75</v>
      </c>
      <c r="C95" s="250"/>
      <c r="D95" s="250"/>
      <c r="E95" s="250"/>
      <c r="F95" s="250"/>
      <c r="G95" s="250"/>
      <c r="H95" s="250"/>
      <c r="I95" s="250"/>
      <c r="J95" s="250"/>
      <c r="K95" s="250"/>
      <c r="L95" s="251"/>
      <c r="M95" s="250"/>
      <c r="N95" s="250"/>
      <c r="O95" s="250"/>
      <c r="P95" s="250"/>
      <c r="Q95" s="250"/>
      <c r="R95" s="252"/>
      <c r="S95" s="257" t="s">
        <v>42</v>
      </c>
      <c r="T95" s="258"/>
      <c r="U95" s="258"/>
      <c r="V95" s="259"/>
      <c r="W95" s="260"/>
      <c r="X95" s="265" t="s">
        <v>41</v>
      </c>
      <c r="Y95" s="266"/>
      <c r="Z95" s="66"/>
    </row>
    <row r="96" spans="1:34" s="7" customFormat="1" ht="24.95" customHeight="1" x14ac:dyDescent="0.35">
      <c r="A96" s="64"/>
      <c r="B96" s="253"/>
      <c r="C96" s="254"/>
      <c r="D96" s="254"/>
      <c r="E96" s="254"/>
      <c r="F96" s="254"/>
      <c r="G96" s="254"/>
      <c r="H96" s="254"/>
      <c r="I96" s="254"/>
      <c r="J96" s="254"/>
      <c r="K96" s="254"/>
      <c r="L96" s="255"/>
      <c r="M96" s="254"/>
      <c r="N96" s="254"/>
      <c r="O96" s="254"/>
      <c r="P96" s="254"/>
      <c r="Q96" s="254"/>
      <c r="R96" s="256"/>
      <c r="S96" s="261"/>
      <c r="T96" s="262"/>
      <c r="U96" s="262"/>
      <c r="V96" s="263"/>
      <c r="W96" s="264"/>
      <c r="X96" s="267"/>
      <c r="Y96" s="268"/>
      <c r="Z96" s="64"/>
    </row>
    <row r="97" spans="1:35" ht="11.1" customHeight="1" x14ac:dyDescent="0.15">
      <c r="L97"/>
      <c r="V97" s="21"/>
    </row>
    <row r="98" spans="1:35" ht="27.95" customHeight="1" x14ac:dyDescent="0.15">
      <c r="A98" s="25"/>
      <c r="B98" s="28" t="s">
        <v>65</v>
      </c>
      <c r="C98" s="219">
        <v>5</v>
      </c>
      <c r="D98" s="219"/>
      <c r="E98" s="219"/>
      <c r="F98" s="29"/>
      <c r="G98" s="29"/>
      <c r="H98" s="29"/>
      <c r="I98" s="231" t="s">
        <v>31</v>
      </c>
      <c r="J98" s="231"/>
      <c r="K98" s="231"/>
      <c r="L98" s="232"/>
      <c r="M98" s="231"/>
      <c r="N98" s="231"/>
      <c r="O98" s="231"/>
      <c r="P98" s="231"/>
      <c r="Q98" s="231"/>
      <c r="R98" s="231"/>
      <c r="S98" s="29"/>
      <c r="T98" s="30"/>
      <c r="U98" s="30"/>
      <c r="V98" s="25"/>
      <c r="W98" s="25"/>
      <c r="X98" s="25"/>
      <c r="Y98" s="25"/>
      <c r="Z98" s="30"/>
    </row>
    <row r="99" spans="1:35" ht="14.1" customHeight="1" x14ac:dyDescent="0.15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6"/>
      <c r="L99" s="25"/>
      <c r="M99" s="26"/>
      <c r="N99" s="25"/>
      <c r="O99" s="31"/>
      <c r="P99" s="25"/>
      <c r="Q99" s="25"/>
      <c r="R99" s="26" t="s">
        <v>8</v>
      </c>
      <c r="S99" s="32">
        <f>$S$3</f>
        <v>0</v>
      </c>
      <c r="T99" s="33" t="s">
        <v>0</v>
      </c>
      <c r="U99" s="32">
        <f>$U$3</f>
        <v>0</v>
      </c>
      <c r="V99" s="34" t="s">
        <v>3</v>
      </c>
      <c r="W99" s="32">
        <f>$W$3</f>
        <v>0</v>
      </c>
      <c r="X99" s="33" t="s">
        <v>4</v>
      </c>
      <c r="Y99" s="26" t="s">
        <v>5</v>
      </c>
      <c r="Z99" s="32"/>
    </row>
    <row r="100" spans="1:35" ht="14.1" customHeight="1" x14ac:dyDescent="0.15">
      <c r="A100" s="25"/>
      <c r="B100" s="35" t="s">
        <v>11</v>
      </c>
      <c r="C100" s="26"/>
      <c r="D100" s="26"/>
      <c r="E100" s="26"/>
      <c r="F100" s="26"/>
      <c r="G100" s="26"/>
      <c r="H100" s="26"/>
      <c r="I100" s="26"/>
      <c r="J100" s="26"/>
      <c r="K100" s="26"/>
      <c r="L100" s="25"/>
      <c r="M100" s="26"/>
      <c r="N100" s="35"/>
      <c r="O100" s="25"/>
      <c r="P100" s="25"/>
      <c r="Q100" s="25"/>
      <c r="R100" s="25"/>
      <c r="S100" s="25"/>
      <c r="T100" s="25"/>
      <c r="U100" s="25"/>
      <c r="V100" s="27"/>
      <c r="W100" s="25"/>
      <c r="X100" s="25"/>
      <c r="Y100" s="25"/>
      <c r="Z100" s="25"/>
    </row>
    <row r="101" spans="1:35" ht="14.1" customHeight="1" x14ac:dyDescent="0.35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7"/>
      <c r="W101" s="25"/>
      <c r="X101" s="25"/>
      <c r="Y101" s="25"/>
      <c r="Z101" s="25"/>
      <c r="AA101" s="8"/>
      <c r="AB101" s="8"/>
    </row>
    <row r="102" spans="1:35" ht="20.100000000000001" customHeight="1" x14ac:dyDescent="0.15">
      <c r="A102" s="25"/>
      <c r="B102" s="25"/>
      <c r="C102" s="25" t="s">
        <v>12</v>
      </c>
      <c r="D102" s="25"/>
      <c r="E102" s="25"/>
      <c r="F102" s="25"/>
      <c r="G102" s="25"/>
      <c r="H102" s="25"/>
      <c r="I102" s="25"/>
      <c r="J102" s="26" t="s">
        <v>6</v>
      </c>
      <c r="K102" s="26"/>
      <c r="L102" s="25"/>
      <c r="M102" s="26"/>
      <c r="N102" s="25"/>
      <c r="O102" s="35" t="s">
        <v>1</v>
      </c>
      <c r="P102" s="25"/>
      <c r="Q102" s="25"/>
      <c r="R102" s="36" t="s">
        <v>21</v>
      </c>
      <c r="S102" s="223">
        <f>注意事項・基本項目!$D$7</f>
        <v>0</v>
      </c>
      <c r="T102" s="223"/>
      <c r="U102" s="223"/>
      <c r="V102" s="223"/>
      <c r="W102" s="223"/>
      <c r="X102" s="223"/>
      <c r="Y102" s="223"/>
      <c r="Z102" s="37"/>
    </row>
    <row r="103" spans="1:35" ht="15" customHeight="1" x14ac:dyDescent="0.15">
      <c r="A103" s="25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5"/>
      <c r="M103" s="26"/>
      <c r="N103" s="25"/>
      <c r="O103" s="38"/>
      <c r="P103" s="38"/>
      <c r="Q103" s="31"/>
      <c r="R103" s="38" t="s">
        <v>20</v>
      </c>
      <c r="S103" s="25"/>
      <c r="T103" s="39">
        <f>注意事項・基本項目!$D$9</f>
        <v>0</v>
      </c>
      <c r="U103" s="39"/>
      <c r="V103" s="40"/>
      <c r="W103" s="39"/>
      <c r="X103" s="39"/>
      <c r="Y103" s="31"/>
      <c r="Z103" s="37"/>
    </row>
    <row r="104" spans="1:35" ht="15.95" customHeight="1" x14ac:dyDescent="0.4">
      <c r="A104" s="25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5"/>
      <c r="M104" s="26"/>
      <c r="N104" s="25"/>
      <c r="O104" s="41"/>
      <c r="P104" s="25"/>
      <c r="Q104" s="25"/>
      <c r="R104" s="25"/>
      <c r="S104" s="25"/>
      <c r="T104" s="25"/>
      <c r="U104" s="25"/>
      <c r="V104" s="25"/>
      <c r="W104" s="39"/>
      <c r="X104" s="39"/>
      <c r="Y104" s="31"/>
      <c r="Z104" s="37"/>
      <c r="AA104" s="11"/>
      <c r="AB104" s="11"/>
      <c r="AI104" s="5"/>
    </row>
    <row r="105" spans="1:35" ht="15" customHeight="1" x14ac:dyDescent="0.15">
      <c r="A105" s="25"/>
      <c r="B105" s="228" t="s">
        <v>81</v>
      </c>
      <c r="C105" s="230"/>
      <c r="D105" s="233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  <c r="S105" s="235"/>
      <c r="T105" s="228" t="s">
        <v>77</v>
      </c>
      <c r="U105" s="229"/>
      <c r="V105" s="233"/>
      <c r="W105" s="234"/>
      <c r="X105" s="234"/>
      <c r="Y105" s="235"/>
      <c r="Z105" s="25"/>
    </row>
    <row r="106" spans="1:35" ht="19.5" customHeight="1" x14ac:dyDescent="0.15">
      <c r="A106" s="25"/>
      <c r="B106" s="239"/>
      <c r="C106" s="269"/>
      <c r="D106" s="236"/>
      <c r="E106" s="237"/>
      <c r="F106" s="237"/>
      <c r="G106" s="237"/>
      <c r="H106" s="237"/>
      <c r="I106" s="237"/>
      <c r="J106" s="237"/>
      <c r="K106" s="237"/>
      <c r="L106" s="237"/>
      <c r="M106" s="237"/>
      <c r="N106" s="237"/>
      <c r="O106" s="237"/>
      <c r="P106" s="237"/>
      <c r="Q106" s="237"/>
      <c r="R106" s="237"/>
      <c r="S106" s="238"/>
      <c r="T106" s="239"/>
      <c r="U106" s="240"/>
      <c r="V106" s="236"/>
      <c r="W106" s="237"/>
      <c r="X106" s="237"/>
      <c r="Y106" s="238"/>
      <c r="Z106" s="25"/>
    </row>
    <row r="107" spans="1:35" s="4" customFormat="1" ht="15.95" customHeight="1" x14ac:dyDescent="0.35">
      <c r="A107" s="31"/>
      <c r="B107" s="31"/>
      <c r="C107" s="31"/>
      <c r="D107" s="31"/>
      <c r="E107" s="31"/>
      <c r="F107" s="31"/>
      <c r="G107" s="31"/>
      <c r="H107" s="31"/>
      <c r="I107" s="42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40"/>
      <c r="W107" s="31"/>
      <c r="X107" s="31"/>
      <c r="Y107" s="43"/>
      <c r="Z107" s="32"/>
      <c r="AA107" s="3"/>
      <c r="AB107" s="3"/>
      <c r="AH107" s="12"/>
    </row>
    <row r="108" spans="1:35" ht="19.5" customHeight="1" x14ac:dyDescent="0.15">
      <c r="A108" s="25"/>
      <c r="B108" s="197" t="s">
        <v>28</v>
      </c>
      <c r="C108" s="199"/>
      <c r="D108" s="197" t="s">
        <v>72</v>
      </c>
      <c r="E108" s="198"/>
      <c r="F108" s="198"/>
      <c r="G108" s="198"/>
      <c r="H108" s="198"/>
      <c r="I108" s="198"/>
      <c r="J108" s="199"/>
      <c r="K108" s="197" t="s">
        <v>15</v>
      </c>
      <c r="L108" s="199"/>
      <c r="M108" s="87" t="s">
        <v>16</v>
      </c>
      <c r="N108" s="241" t="s">
        <v>17</v>
      </c>
      <c r="O108" s="242"/>
      <c r="P108" s="88" t="s">
        <v>27</v>
      </c>
      <c r="Q108" s="228" t="s">
        <v>82</v>
      </c>
      <c r="R108" s="229"/>
      <c r="S108" s="229"/>
      <c r="T108" s="229"/>
      <c r="U108" s="230"/>
      <c r="V108" s="243" t="s">
        <v>76</v>
      </c>
      <c r="W108" s="244"/>
      <c r="X108" s="244"/>
      <c r="Y108" s="245"/>
      <c r="Z108" s="25"/>
    </row>
    <row r="109" spans="1:35" s="4" customFormat="1" ht="18.95" customHeight="1" x14ac:dyDescent="0.35">
      <c r="A109" s="31"/>
      <c r="B109" s="186"/>
      <c r="C109" s="187"/>
      <c r="D109" s="284"/>
      <c r="E109" s="285"/>
      <c r="F109" s="285"/>
      <c r="G109" s="285"/>
      <c r="H109" s="285"/>
      <c r="I109" s="285"/>
      <c r="J109" s="286"/>
      <c r="K109" s="210">
        <v>1</v>
      </c>
      <c r="L109" s="212"/>
      <c r="M109" s="225" t="s">
        <v>93</v>
      </c>
      <c r="N109" s="200"/>
      <c r="O109" s="201"/>
      <c r="P109" s="204">
        <v>0.1</v>
      </c>
      <c r="Q109" s="190"/>
      <c r="R109" s="191"/>
      <c r="S109" s="191"/>
      <c r="T109" s="191"/>
      <c r="U109" s="192"/>
      <c r="V109" s="190">
        <f>IF(P109="非","0",ROUND(Q109*P109,0))</f>
        <v>0</v>
      </c>
      <c r="W109" s="191"/>
      <c r="X109" s="191"/>
      <c r="Y109" s="192"/>
      <c r="Z109" s="31"/>
    </row>
    <row r="110" spans="1:35" ht="18.95" customHeight="1" x14ac:dyDescent="0.15">
      <c r="A110" s="25"/>
      <c r="B110" s="188"/>
      <c r="C110" s="189"/>
      <c r="D110" s="287"/>
      <c r="E110" s="288"/>
      <c r="F110" s="288"/>
      <c r="G110" s="288"/>
      <c r="H110" s="288"/>
      <c r="I110" s="288"/>
      <c r="J110" s="289"/>
      <c r="K110" s="216"/>
      <c r="L110" s="218"/>
      <c r="M110" s="226"/>
      <c r="N110" s="202"/>
      <c r="O110" s="203"/>
      <c r="P110" s="205"/>
      <c r="Q110" s="220"/>
      <c r="R110" s="221"/>
      <c r="S110" s="221"/>
      <c r="T110" s="221"/>
      <c r="U110" s="222"/>
      <c r="V110" s="193">
        <f t="shared" ref="V110" si="4">Q110*P108</f>
        <v>0</v>
      </c>
      <c r="W110" s="194"/>
      <c r="X110" s="194"/>
      <c r="Y110" s="195"/>
      <c r="Z110" s="25"/>
    </row>
    <row r="111" spans="1:35" ht="18.95" customHeight="1" x14ac:dyDescent="0.15">
      <c r="A111" s="25"/>
      <c r="B111" s="270"/>
      <c r="C111" s="270"/>
      <c r="D111" s="270"/>
      <c r="E111" s="270"/>
      <c r="F111" s="270"/>
      <c r="G111" s="270"/>
      <c r="H111" s="270"/>
      <c r="I111" s="270"/>
      <c r="J111" s="270"/>
      <c r="K111" s="270"/>
      <c r="L111" s="270"/>
      <c r="M111" s="270"/>
      <c r="N111" s="270"/>
      <c r="O111" s="270"/>
      <c r="P111" s="86"/>
      <c r="Q111" s="246"/>
      <c r="R111" s="246"/>
      <c r="S111" s="246"/>
      <c r="T111" s="246"/>
      <c r="U111" s="246"/>
      <c r="V111" s="196"/>
      <c r="W111" s="196"/>
      <c r="X111" s="196"/>
      <c r="Y111" s="196"/>
      <c r="Z111" s="25"/>
    </row>
    <row r="112" spans="1:35" ht="15.95" customHeight="1" x14ac:dyDescent="0.15">
      <c r="A112" s="25"/>
      <c r="B112" s="84"/>
      <c r="C112" s="45"/>
      <c r="D112" s="45"/>
      <c r="E112" s="46" t="s">
        <v>35</v>
      </c>
      <c r="F112" s="206"/>
      <c r="G112" s="206"/>
      <c r="H112" s="206"/>
      <c r="I112" s="206"/>
      <c r="J112" s="206"/>
      <c r="K112" s="47" t="s">
        <v>39</v>
      </c>
      <c r="L112" s="85"/>
      <c r="M112" s="26"/>
      <c r="N112" s="25"/>
      <c r="O112" s="25"/>
      <c r="P112" s="207" t="s">
        <v>83</v>
      </c>
      <c r="Q112" s="210"/>
      <c r="R112" s="211"/>
      <c r="S112" s="211"/>
      <c r="T112" s="211"/>
      <c r="U112" s="211"/>
      <c r="V112" s="211"/>
      <c r="W112" s="211"/>
      <c r="X112" s="211"/>
      <c r="Y112" s="212"/>
      <c r="Z112" s="25"/>
    </row>
    <row r="113" spans="1:35" ht="15.95" customHeight="1" x14ac:dyDescent="0.15">
      <c r="A113" s="25"/>
      <c r="B113" s="44"/>
      <c r="C113" s="46"/>
      <c r="D113" s="26"/>
      <c r="E113" s="46" t="s">
        <v>36</v>
      </c>
      <c r="F113" s="185"/>
      <c r="G113" s="185"/>
      <c r="H113" s="185"/>
      <c r="I113" s="185"/>
      <c r="J113" s="185"/>
      <c r="K113" s="50" t="s">
        <v>39</v>
      </c>
      <c r="L113" s="48"/>
      <c r="M113" s="26"/>
      <c r="N113" s="25"/>
      <c r="O113" s="25"/>
      <c r="P113" s="208"/>
      <c r="Q113" s="213"/>
      <c r="R113" s="214"/>
      <c r="S113" s="214"/>
      <c r="T113" s="214"/>
      <c r="U113" s="214"/>
      <c r="V113" s="214"/>
      <c r="W113" s="214"/>
      <c r="X113" s="214"/>
      <c r="Y113" s="215"/>
      <c r="Z113" s="49"/>
      <c r="AA113" s="13"/>
      <c r="AB113" s="13"/>
      <c r="AC113" s="13"/>
    </row>
    <row r="114" spans="1:35" ht="15.95" customHeight="1" x14ac:dyDescent="0.15">
      <c r="A114" s="25"/>
      <c r="B114" s="26"/>
      <c r="C114" s="46"/>
      <c r="D114" s="26"/>
      <c r="E114" s="53" t="s">
        <v>37</v>
      </c>
      <c r="F114" s="185"/>
      <c r="G114" s="185"/>
      <c r="H114" s="185"/>
      <c r="I114" s="185"/>
      <c r="J114" s="185"/>
      <c r="K114" s="50" t="s">
        <v>39</v>
      </c>
      <c r="L114" s="31"/>
      <c r="M114" s="51"/>
      <c r="N114" s="51"/>
      <c r="O114" s="51"/>
      <c r="P114" s="208"/>
      <c r="Q114" s="213"/>
      <c r="R114" s="214"/>
      <c r="S114" s="214"/>
      <c r="T114" s="214"/>
      <c r="U114" s="214"/>
      <c r="V114" s="214"/>
      <c r="W114" s="214"/>
      <c r="X114" s="214"/>
      <c r="Y114" s="215"/>
      <c r="Z114" s="52"/>
      <c r="AA114" s="14"/>
      <c r="AB114" s="14"/>
    </row>
    <row r="115" spans="1:35" ht="15.95" customHeight="1" x14ac:dyDescent="0.15">
      <c r="A115" s="25"/>
      <c r="B115" s="26"/>
      <c r="C115" s="55"/>
      <c r="D115" s="26"/>
      <c r="E115" s="46" t="s">
        <v>38</v>
      </c>
      <c r="F115" s="185" t="str">
        <f>IF(F112="","",IF(F112-F113-F114=0,"0",F112-F113-F114))</f>
        <v/>
      </c>
      <c r="G115" s="185"/>
      <c r="H115" s="185"/>
      <c r="I115" s="185"/>
      <c r="J115" s="185"/>
      <c r="K115" s="50" t="s">
        <v>39</v>
      </c>
      <c r="L115" s="31"/>
      <c r="M115" s="54"/>
      <c r="N115" s="35"/>
      <c r="O115" s="35"/>
      <c r="P115" s="208"/>
      <c r="Q115" s="213"/>
      <c r="R115" s="214"/>
      <c r="S115" s="214"/>
      <c r="T115" s="214"/>
      <c r="U115" s="214"/>
      <c r="V115" s="214"/>
      <c r="W115" s="214"/>
      <c r="X115" s="214"/>
      <c r="Y115" s="215"/>
      <c r="Z115" s="52"/>
      <c r="AA115" s="14"/>
      <c r="AB115" s="14"/>
    </row>
    <row r="116" spans="1:35" ht="15.95" customHeight="1" x14ac:dyDescent="0.15">
      <c r="A116" s="25"/>
      <c r="B116" s="26"/>
      <c r="C116" s="55"/>
      <c r="D116" s="26"/>
      <c r="E116" s="46"/>
      <c r="F116" s="227"/>
      <c r="G116" s="227"/>
      <c r="H116" s="227"/>
      <c r="I116" s="227"/>
      <c r="J116" s="227"/>
      <c r="K116" s="89"/>
      <c r="L116" s="56"/>
      <c r="M116" s="54"/>
      <c r="N116" s="35"/>
      <c r="O116" s="35"/>
      <c r="P116" s="209"/>
      <c r="Q116" s="216"/>
      <c r="R116" s="217"/>
      <c r="S116" s="217"/>
      <c r="T116" s="217"/>
      <c r="U116" s="217"/>
      <c r="V116" s="217"/>
      <c r="W116" s="217"/>
      <c r="X116" s="217"/>
      <c r="Y116" s="218"/>
      <c r="Z116" s="25"/>
    </row>
    <row r="117" spans="1:35" ht="15.95" customHeight="1" x14ac:dyDescent="0.15">
      <c r="A117" s="25"/>
      <c r="B117" s="26"/>
      <c r="C117" s="46"/>
      <c r="D117" s="26"/>
      <c r="E117" s="26"/>
      <c r="F117" s="26"/>
      <c r="G117" s="26"/>
      <c r="H117" s="26"/>
      <c r="I117" s="26"/>
      <c r="J117" s="26"/>
      <c r="K117" s="26"/>
      <c r="L117" s="57"/>
      <c r="M117" s="58"/>
      <c r="N117" s="35"/>
      <c r="O117" s="35"/>
      <c r="P117" s="35"/>
      <c r="Q117" s="224"/>
      <c r="R117" s="224"/>
      <c r="S117" s="224"/>
      <c r="T117" s="224"/>
      <c r="U117" s="224"/>
      <c r="V117" s="271"/>
      <c r="W117" s="224"/>
      <c r="X117" s="224"/>
      <c r="Y117" s="224"/>
      <c r="Z117" s="25"/>
    </row>
    <row r="118" spans="1:35" s="4" customFormat="1" ht="13.5" customHeight="1" x14ac:dyDescent="0.35">
      <c r="A118" s="31"/>
      <c r="B118" s="59"/>
      <c r="C118" s="60"/>
      <c r="D118" s="60"/>
      <c r="E118" s="60"/>
      <c r="F118" s="61"/>
      <c r="G118" s="61"/>
      <c r="H118" s="61"/>
      <c r="I118" s="61"/>
      <c r="J118" s="61"/>
      <c r="K118" s="62"/>
      <c r="L118" s="63"/>
      <c r="M118" s="31"/>
      <c r="N118" s="31"/>
      <c r="O118" s="31"/>
      <c r="P118" s="31"/>
      <c r="Q118" s="31"/>
      <c r="R118" s="248"/>
      <c r="S118" s="248"/>
      <c r="T118" s="248"/>
      <c r="U118" s="64"/>
      <c r="V118" s="40"/>
      <c r="W118" s="65"/>
      <c r="X118" s="31"/>
      <c r="Y118" s="31"/>
      <c r="Z118" s="31"/>
      <c r="AE118" s="16"/>
    </row>
    <row r="119" spans="1:35" s="6" customFormat="1" ht="24.95" customHeight="1" x14ac:dyDescent="0.15">
      <c r="A119" s="66"/>
      <c r="B119" s="249" t="s">
        <v>75</v>
      </c>
      <c r="C119" s="250"/>
      <c r="D119" s="250"/>
      <c r="E119" s="250"/>
      <c r="F119" s="250"/>
      <c r="G119" s="250"/>
      <c r="H119" s="250"/>
      <c r="I119" s="250"/>
      <c r="J119" s="250"/>
      <c r="K119" s="250"/>
      <c r="L119" s="251"/>
      <c r="M119" s="250"/>
      <c r="N119" s="250"/>
      <c r="O119" s="250"/>
      <c r="P119" s="250"/>
      <c r="Q119" s="250"/>
      <c r="R119" s="252"/>
      <c r="S119" s="257" t="s">
        <v>42</v>
      </c>
      <c r="T119" s="258"/>
      <c r="U119" s="258"/>
      <c r="V119" s="259"/>
      <c r="W119" s="260"/>
      <c r="X119" s="265" t="s">
        <v>41</v>
      </c>
      <c r="Y119" s="266"/>
      <c r="Z119" s="66"/>
    </row>
    <row r="120" spans="1:35" s="7" customFormat="1" ht="24.95" customHeight="1" x14ac:dyDescent="0.35">
      <c r="A120" s="64"/>
      <c r="B120" s="253"/>
      <c r="C120" s="254"/>
      <c r="D120" s="254"/>
      <c r="E120" s="254"/>
      <c r="F120" s="254"/>
      <c r="G120" s="254"/>
      <c r="H120" s="254"/>
      <c r="I120" s="254"/>
      <c r="J120" s="254"/>
      <c r="K120" s="254"/>
      <c r="L120" s="255"/>
      <c r="M120" s="254"/>
      <c r="N120" s="254"/>
      <c r="O120" s="254"/>
      <c r="P120" s="254"/>
      <c r="Q120" s="254"/>
      <c r="R120" s="256"/>
      <c r="S120" s="261"/>
      <c r="T120" s="262"/>
      <c r="U120" s="262"/>
      <c r="V120" s="263"/>
      <c r="W120" s="264"/>
      <c r="X120" s="267"/>
      <c r="Y120" s="268"/>
      <c r="Z120" s="64"/>
    </row>
    <row r="121" spans="1:35" ht="54.95" customHeight="1" x14ac:dyDescent="0.15">
      <c r="L121"/>
      <c r="V121" s="21"/>
    </row>
    <row r="122" spans="1:35" ht="27.95" customHeight="1" x14ac:dyDescent="0.15">
      <c r="A122" s="25"/>
      <c r="B122" s="28" t="s">
        <v>65</v>
      </c>
      <c r="C122" s="219">
        <v>6</v>
      </c>
      <c r="D122" s="219"/>
      <c r="E122" s="219"/>
      <c r="F122" s="29"/>
      <c r="G122" s="29"/>
      <c r="H122" s="29"/>
      <c r="I122" s="231" t="s">
        <v>31</v>
      </c>
      <c r="J122" s="231"/>
      <c r="K122" s="231"/>
      <c r="L122" s="232"/>
      <c r="M122" s="231"/>
      <c r="N122" s="231"/>
      <c r="O122" s="231"/>
      <c r="P122" s="231"/>
      <c r="Q122" s="231"/>
      <c r="R122" s="231"/>
      <c r="S122" s="29"/>
      <c r="T122" s="30"/>
      <c r="U122" s="30"/>
      <c r="V122" s="25"/>
      <c r="W122" s="25"/>
      <c r="X122" s="25"/>
      <c r="Y122" s="25"/>
      <c r="Z122" s="30"/>
    </row>
    <row r="123" spans="1:35" ht="14.1" customHeight="1" x14ac:dyDescent="0.15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6"/>
      <c r="L123" s="25"/>
      <c r="M123" s="26"/>
      <c r="N123" s="25"/>
      <c r="O123" s="31"/>
      <c r="P123" s="25"/>
      <c r="Q123" s="25"/>
      <c r="R123" s="26" t="s">
        <v>8</v>
      </c>
      <c r="S123" s="32">
        <f>$S$3</f>
        <v>0</v>
      </c>
      <c r="T123" s="33" t="s">
        <v>0</v>
      </c>
      <c r="U123" s="32">
        <f>$U$3</f>
        <v>0</v>
      </c>
      <c r="V123" s="34" t="s">
        <v>3</v>
      </c>
      <c r="W123" s="32">
        <f>$W$3</f>
        <v>0</v>
      </c>
      <c r="X123" s="33" t="s">
        <v>4</v>
      </c>
      <c r="Y123" s="26" t="s">
        <v>5</v>
      </c>
      <c r="Z123" s="32"/>
    </row>
    <row r="124" spans="1:35" ht="14.1" customHeight="1" x14ac:dyDescent="0.15">
      <c r="A124" s="25"/>
      <c r="B124" s="35" t="s">
        <v>11</v>
      </c>
      <c r="C124" s="26"/>
      <c r="D124" s="26"/>
      <c r="E124" s="26"/>
      <c r="F124" s="26"/>
      <c r="G124" s="26"/>
      <c r="H124" s="26"/>
      <c r="I124" s="26"/>
      <c r="J124" s="26"/>
      <c r="K124" s="26"/>
      <c r="L124" s="25"/>
      <c r="M124" s="26"/>
      <c r="N124" s="35"/>
      <c r="O124" s="25"/>
      <c r="P124" s="25"/>
      <c r="Q124" s="25"/>
      <c r="R124" s="25"/>
      <c r="S124" s="25"/>
      <c r="T124" s="25"/>
      <c r="U124" s="25"/>
      <c r="V124" s="27"/>
      <c r="W124" s="25"/>
      <c r="X124" s="25"/>
      <c r="Y124" s="25"/>
      <c r="Z124" s="25"/>
    </row>
    <row r="125" spans="1:35" ht="14.1" customHeight="1" x14ac:dyDescent="0.35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7"/>
      <c r="W125" s="25"/>
      <c r="X125" s="25"/>
      <c r="Y125" s="25"/>
      <c r="Z125" s="25"/>
      <c r="AA125" s="8"/>
      <c r="AB125" s="8"/>
    </row>
    <row r="126" spans="1:35" ht="20.100000000000001" customHeight="1" x14ac:dyDescent="0.15">
      <c r="A126" s="25"/>
      <c r="B126" s="25"/>
      <c r="C126" s="25" t="s">
        <v>12</v>
      </c>
      <c r="D126" s="25"/>
      <c r="E126" s="25"/>
      <c r="F126" s="25"/>
      <c r="G126" s="25"/>
      <c r="H126" s="25"/>
      <c r="I126" s="25"/>
      <c r="J126" s="26" t="s">
        <v>6</v>
      </c>
      <c r="K126" s="26"/>
      <c r="L126" s="25"/>
      <c r="M126" s="26"/>
      <c r="N126" s="25"/>
      <c r="O126" s="35" t="s">
        <v>1</v>
      </c>
      <c r="P126" s="25"/>
      <c r="Q126" s="25"/>
      <c r="R126" s="36" t="s">
        <v>21</v>
      </c>
      <c r="S126" s="223">
        <f>注意事項・基本項目!$D$7</f>
        <v>0</v>
      </c>
      <c r="T126" s="223"/>
      <c r="U126" s="223"/>
      <c r="V126" s="223"/>
      <c r="W126" s="223"/>
      <c r="X126" s="223"/>
      <c r="Y126" s="223"/>
      <c r="Z126" s="37"/>
    </row>
    <row r="127" spans="1:35" ht="15" customHeight="1" x14ac:dyDescent="0.15">
      <c r="A127" s="25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5"/>
      <c r="M127" s="26"/>
      <c r="N127" s="25"/>
      <c r="O127" s="38"/>
      <c r="P127" s="38"/>
      <c r="Q127" s="31"/>
      <c r="R127" s="38" t="s">
        <v>20</v>
      </c>
      <c r="S127" s="25"/>
      <c r="T127" s="39">
        <f>注意事項・基本項目!$D$9</f>
        <v>0</v>
      </c>
      <c r="U127" s="39"/>
      <c r="V127" s="40"/>
      <c r="W127" s="39"/>
      <c r="X127" s="39"/>
      <c r="Y127" s="31"/>
      <c r="Z127" s="37"/>
    </row>
    <row r="128" spans="1:35" ht="15.95" customHeight="1" x14ac:dyDescent="0.4">
      <c r="A128" s="25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5"/>
      <c r="M128" s="26"/>
      <c r="N128" s="25"/>
      <c r="O128" s="41"/>
      <c r="P128" s="25"/>
      <c r="Q128" s="25"/>
      <c r="R128" s="25"/>
      <c r="S128" s="25"/>
      <c r="T128" s="25"/>
      <c r="U128" s="25"/>
      <c r="V128" s="25"/>
      <c r="W128" s="39"/>
      <c r="X128" s="39"/>
      <c r="Y128" s="31"/>
      <c r="Z128" s="37"/>
      <c r="AA128" s="11"/>
      <c r="AB128" s="11"/>
      <c r="AI128" s="5"/>
    </row>
    <row r="129" spans="1:34" ht="15" customHeight="1" x14ac:dyDescent="0.15">
      <c r="A129" s="25"/>
      <c r="B129" s="228" t="s">
        <v>81</v>
      </c>
      <c r="C129" s="230"/>
      <c r="D129" s="233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  <c r="R129" s="234"/>
      <c r="S129" s="235"/>
      <c r="T129" s="228" t="s">
        <v>77</v>
      </c>
      <c r="U129" s="229"/>
      <c r="V129" s="233"/>
      <c r="W129" s="234"/>
      <c r="X129" s="234"/>
      <c r="Y129" s="235"/>
      <c r="Z129" s="25"/>
    </row>
    <row r="130" spans="1:34" ht="19.5" customHeight="1" x14ac:dyDescent="0.15">
      <c r="A130" s="25"/>
      <c r="B130" s="239"/>
      <c r="C130" s="269"/>
      <c r="D130" s="236"/>
      <c r="E130" s="237"/>
      <c r="F130" s="237"/>
      <c r="G130" s="237"/>
      <c r="H130" s="237"/>
      <c r="I130" s="237"/>
      <c r="J130" s="237"/>
      <c r="K130" s="237"/>
      <c r="L130" s="237"/>
      <c r="M130" s="237"/>
      <c r="N130" s="237"/>
      <c r="O130" s="237"/>
      <c r="P130" s="237"/>
      <c r="Q130" s="237"/>
      <c r="R130" s="237"/>
      <c r="S130" s="238"/>
      <c r="T130" s="239"/>
      <c r="U130" s="240"/>
      <c r="V130" s="236"/>
      <c r="W130" s="237"/>
      <c r="X130" s="237"/>
      <c r="Y130" s="238"/>
      <c r="Z130" s="25"/>
    </row>
    <row r="131" spans="1:34" s="4" customFormat="1" ht="15.95" customHeight="1" x14ac:dyDescent="0.35">
      <c r="A131" s="31"/>
      <c r="B131" s="31"/>
      <c r="C131" s="31"/>
      <c r="D131" s="31"/>
      <c r="E131" s="31"/>
      <c r="F131" s="31"/>
      <c r="G131" s="31"/>
      <c r="H131" s="31"/>
      <c r="I131" s="42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40"/>
      <c r="W131" s="31"/>
      <c r="X131" s="31"/>
      <c r="Y131" s="43"/>
      <c r="Z131" s="32"/>
      <c r="AA131" s="3"/>
      <c r="AB131" s="3"/>
      <c r="AH131" s="12"/>
    </row>
    <row r="132" spans="1:34" ht="19.5" customHeight="1" x14ac:dyDescent="0.15">
      <c r="A132" s="25"/>
      <c r="B132" s="197" t="s">
        <v>28</v>
      </c>
      <c r="C132" s="199"/>
      <c r="D132" s="197" t="s">
        <v>72</v>
      </c>
      <c r="E132" s="198"/>
      <c r="F132" s="198"/>
      <c r="G132" s="198"/>
      <c r="H132" s="198"/>
      <c r="I132" s="198"/>
      <c r="J132" s="199"/>
      <c r="K132" s="197" t="s">
        <v>15</v>
      </c>
      <c r="L132" s="199"/>
      <c r="M132" s="87" t="s">
        <v>16</v>
      </c>
      <c r="N132" s="241" t="s">
        <v>17</v>
      </c>
      <c r="O132" s="242"/>
      <c r="P132" s="88" t="s">
        <v>27</v>
      </c>
      <c r="Q132" s="228" t="s">
        <v>82</v>
      </c>
      <c r="R132" s="229"/>
      <c r="S132" s="229"/>
      <c r="T132" s="229"/>
      <c r="U132" s="230"/>
      <c r="V132" s="243" t="s">
        <v>76</v>
      </c>
      <c r="W132" s="244"/>
      <c r="X132" s="244"/>
      <c r="Y132" s="245"/>
      <c r="Z132" s="25"/>
    </row>
    <row r="133" spans="1:34" s="4" customFormat="1" ht="18.95" customHeight="1" x14ac:dyDescent="0.35">
      <c r="A133" s="31"/>
      <c r="B133" s="186"/>
      <c r="C133" s="187"/>
      <c r="D133" s="284"/>
      <c r="E133" s="285"/>
      <c r="F133" s="285"/>
      <c r="G133" s="285"/>
      <c r="H133" s="285"/>
      <c r="I133" s="285"/>
      <c r="J133" s="286"/>
      <c r="K133" s="210">
        <v>1</v>
      </c>
      <c r="L133" s="212"/>
      <c r="M133" s="225" t="s">
        <v>93</v>
      </c>
      <c r="N133" s="200"/>
      <c r="O133" s="201"/>
      <c r="P133" s="204">
        <v>0.1</v>
      </c>
      <c r="Q133" s="190"/>
      <c r="R133" s="191"/>
      <c r="S133" s="191"/>
      <c r="T133" s="191"/>
      <c r="U133" s="192"/>
      <c r="V133" s="190">
        <f>IF(P133="非","0",ROUND(Q133*P133,0))</f>
        <v>0</v>
      </c>
      <c r="W133" s="191"/>
      <c r="X133" s="191"/>
      <c r="Y133" s="192"/>
      <c r="Z133" s="31"/>
    </row>
    <row r="134" spans="1:34" ht="18.95" customHeight="1" x14ac:dyDescent="0.15">
      <c r="A134" s="25"/>
      <c r="B134" s="188"/>
      <c r="C134" s="189"/>
      <c r="D134" s="287"/>
      <c r="E134" s="288"/>
      <c r="F134" s="288"/>
      <c r="G134" s="288"/>
      <c r="H134" s="288"/>
      <c r="I134" s="288"/>
      <c r="J134" s="289"/>
      <c r="K134" s="216"/>
      <c r="L134" s="218"/>
      <c r="M134" s="226"/>
      <c r="N134" s="202"/>
      <c r="O134" s="203"/>
      <c r="P134" s="205"/>
      <c r="Q134" s="220"/>
      <c r="R134" s="221"/>
      <c r="S134" s="221"/>
      <c r="T134" s="221"/>
      <c r="U134" s="222"/>
      <c r="V134" s="193">
        <f t="shared" ref="V134" si="5">Q134*P132</f>
        <v>0</v>
      </c>
      <c r="W134" s="194"/>
      <c r="X134" s="194"/>
      <c r="Y134" s="195"/>
      <c r="Z134" s="25"/>
    </row>
    <row r="135" spans="1:34" ht="18.95" customHeight="1" x14ac:dyDescent="0.15">
      <c r="A135" s="25"/>
      <c r="B135" s="270"/>
      <c r="C135" s="270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  <c r="O135" s="270"/>
      <c r="P135" s="86"/>
      <c r="Q135" s="246"/>
      <c r="R135" s="246"/>
      <c r="S135" s="246"/>
      <c r="T135" s="246"/>
      <c r="U135" s="246"/>
      <c r="V135" s="196"/>
      <c r="W135" s="196"/>
      <c r="X135" s="196"/>
      <c r="Y135" s="196"/>
      <c r="Z135" s="25"/>
    </row>
    <row r="136" spans="1:34" ht="15.95" customHeight="1" x14ac:dyDescent="0.15">
      <c r="A136" s="25"/>
      <c r="B136" s="84"/>
      <c r="C136" s="45"/>
      <c r="D136" s="45"/>
      <c r="E136" s="46" t="s">
        <v>35</v>
      </c>
      <c r="F136" s="206"/>
      <c r="G136" s="206"/>
      <c r="H136" s="206"/>
      <c r="I136" s="206"/>
      <c r="J136" s="206"/>
      <c r="K136" s="47" t="s">
        <v>39</v>
      </c>
      <c r="L136" s="85"/>
      <c r="M136" s="26"/>
      <c r="N136" s="25"/>
      <c r="O136" s="25"/>
      <c r="P136" s="207" t="s">
        <v>83</v>
      </c>
      <c r="Q136" s="210"/>
      <c r="R136" s="211"/>
      <c r="S136" s="211"/>
      <c r="T136" s="211"/>
      <c r="U136" s="211"/>
      <c r="V136" s="211"/>
      <c r="W136" s="211"/>
      <c r="X136" s="211"/>
      <c r="Y136" s="212"/>
      <c r="Z136" s="25"/>
    </row>
    <row r="137" spans="1:34" ht="15.95" customHeight="1" x14ac:dyDescent="0.15">
      <c r="A137" s="25"/>
      <c r="B137" s="44"/>
      <c r="C137" s="46"/>
      <c r="D137" s="26"/>
      <c r="E137" s="46" t="s">
        <v>36</v>
      </c>
      <c r="F137" s="185"/>
      <c r="G137" s="185"/>
      <c r="H137" s="185"/>
      <c r="I137" s="185"/>
      <c r="J137" s="185"/>
      <c r="K137" s="50" t="s">
        <v>39</v>
      </c>
      <c r="L137" s="48"/>
      <c r="M137" s="26"/>
      <c r="N137" s="25"/>
      <c r="O137" s="25"/>
      <c r="P137" s="208"/>
      <c r="Q137" s="213"/>
      <c r="R137" s="214"/>
      <c r="S137" s="214"/>
      <c r="T137" s="214"/>
      <c r="U137" s="214"/>
      <c r="V137" s="214"/>
      <c r="W137" s="214"/>
      <c r="X137" s="214"/>
      <c r="Y137" s="215"/>
      <c r="Z137" s="49"/>
      <c r="AA137" s="13"/>
      <c r="AB137" s="13"/>
      <c r="AC137" s="13"/>
    </row>
    <row r="138" spans="1:34" ht="15.95" customHeight="1" x14ac:dyDescent="0.15">
      <c r="A138" s="25"/>
      <c r="B138" s="26"/>
      <c r="C138" s="46"/>
      <c r="D138" s="26"/>
      <c r="E138" s="53" t="s">
        <v>37</v>
      </c>
      <c r="F138" s="185"/>
      <c r="G138" s="185"/>
      <c r="H138" s="185"/>
      <c r="I138" s="185"/>
      <c r="J138" s="185"/>
      <c r="K138" s="50" t="s">
        <v>39</v>
      </c>
      <c r="L138" s="31"/>
      <c r="M138" s="51"/>
      <c r="N138" s="51"/>
      <c r="O138" s="51"/>
      <c r="P138" s="208"/>
      <c r="Q138" s="213"/>
      <c r="R138" s="214"/>
      <c r="S138" s="214"/>
      <c r="T138" s="214"/>
      <c r="U138" s="214"/>
      <c r="V138" s="214"/>
      <c r="W138" s="214"/>
      <c r="X138" s="214"/>
      <c r="Y138" s="215"/>
      <c r="Z138" s="52"/>
      <c r="AA138" s="14"/>
      <c r="AB138" s="14"/>
    </row>
    <row r="139" spans="1:34" ht="15.95" customHeight="1" x14ac:dyDescent="0.15">
      <c r="A139" s="25"/>
      <c r="B139" s="26"/>
      <c r="C139" s="55"/>
      <c r="D139" s="26"/>
      <c r="E139" s="46" t="s">
        <v>38</v>
      </c>
      <c r="F139" s="185" t="str">
        <f>IF(F136="","",IF(F136-F137-F138=0,"0",F136-F137-F138))</f>
        <v/>
      </c>
      <c r="G139" s="185"/>
      <c r="H139" s="185"/>
      <c r="I139" s="185"/>
      <c r="J139" s="185"/>
      <c r="K139" s="50" t="s">
        <v>39</v>
      </c>
      <c r="L139" s="31"/>
      <c r="M139" s="54"/>
      <c r="N139" s="35"/>
      <c r="O139" s="35"/>
      <c r="P139" s="208"/>
      <c r="Q139" s="213"/>
      <c r="R139" s="214"/>
      <c r="S139" s="214"/>
      <c r="T139" s="214"/>
      <c r="U139" s="214"/>
      <c r="V139" s="214"/>
      <c r="W139" s="214"/>
      <c r="X139" s="214"/>
      <c r="Y139" s="215"/>
      <c r="Z139" s="52"/>
      <c r="AA139" s="14"/>
      <c r="AB139" s="14"/>
    </row>
    <row r="140" spans="1:34" ht="15.95" customHeight="1" x14ac:dyDescent="0.15">
      <c r="A140" s="25"/>
      <c r="B140" s="26"/>
      <c r="C140" s="55"/>
      <c r="D140" s="26"/>
      <c r="E140" s="46"/>
      <c r="F140" s="227"/>
      <c r="G140" s="227"/>
      <c r="H140" s="227"/>
      <c r="I140" s="227"/>
      <c r="J140" s="227"/>
      <c r="K140" s="89"/>
      <c r="L140" s="56"/>
      <c r="M140" s="54"/>
      <c r="N140" s="35"/>
      <c r="O140" s="35"/>
      <c r="P140" s="209"/>
      <c r="Q140" s="216"/>
      <c r="R140" s="217"/>
      <c r="S140" s="217"/>
      <c r="T140" s="217"/>
      <c r="U140" s="217"/>
      <c r="V140" s="217"/>
      <c r="W140" s="217"/>
      <c r="X140" s="217"/>
      <c r="Y140" s="218"/>
      <c r="Z140" s="25"/>
    </row>
    <row r="141" spans="1:34" ht="15.95" customHeight="1" x14ac:dyDescent="0.15">
      <c r="A141" s="25"/>
      <c r="B141" s="26"/>
      <c r="C141" s="46"/>
      <c r="D141" s="26"/>
      <c r="E141" s="26"/>
      <c r="F141" s="26"/>
      <c r="G141" s="26"/>
      <c r="H141" s="26"/>
      <c r="I141" s="26"/>
      <c r="J141" s="26"/>
      <c r="K141" s="26"/>
      <c r="L141" s="57"/>
      <c r="M141" s="58"/>
      <c r="N141" s="35"/>
      <c r="O141" s="35"/>
      <c r="P141" s="35"/>
      <c r="Q141" s="224"/>
      <c r="R141" s="224"/>
      <c r="S141" s="224"/>
      <c r="T141" s="224"/>
      <c r="U141" s="224"/>
      <c r="V141" s="271"/>
      <c r="W141" s="224"/>
      <c r="X141" s="224"/>
      <c r="Y141" s="224"/>
      <c r="Z141" s="25"/>
    </row>
    <row r="142" spans="1:34" s="4" customFormat="1" ht="13.5" customHeight="1" x14ac:dyDescent="0.35">
      <c r="A142" s="31"/>
      <c r="B142" s="59"/>
      <c r="C142" s="60"/>
      <c r="D142" s="60"/>
      <c r="E142" s="60"/>
      <c r="F142" s="61"/>
      <c r="G142" s="61"/>
      <c r="H142" s="61"/>
      <c r="I142" s="61"/>
      <c r="J142" s="61"/>
      <c r="K142" s="62"/>
      <c r="L142" s="63"/>
      <c r="M142" s="31"/>
      <c r="N142" s="31"/>
      <c r="O142" s="31"/>
      <c r="P142" s="31"/>
      <c r="Q142" s="31"/>
      <c r="R142" s="248"/>
      <c r="S142" s="248"/>
      <c r="T142" s="248"/>
      <c r="U142" s="64"/>
      <c r="V142" s="40"/>
      <c r="W142" s="65"/>
      <c r="X142" s="31"/>
      <c r="Y142" s="31"/>
      <c r="Z142" s="31"/>
      <c r="AE142" s="16"/>
    </row>
    <row r="143" spans="1:34" s="6" customFormat="1" ht="24.95" customHeight="1" x14ac:dyDescent="0.15">
      <c r="A143" s="66"/>
      <c r="B143" s="249" t="s">
        <v>75</v>
      </c>
      <c r="C143" s="250"/>
      <c r="D143" s="250"/>
      <c r="E143" s="250"/>
      <c r="F143" s="250"/>
      <c r="G143" s="250"/>
      <c r="H143" s="250"/>
      <c r="I143" s="250"/>
      <c r="J143" s="250"/>
      <c r="K143" s="250"/>
      <c r="L143" s="251"/>
      <c r="M143" s="250"/>
      <c r="N143" s="250"/>
      <c r="O143" s="250"/>
      <c r="P143" s="250"/>
      <c r="Q143" s="250"/>
      <c r="R143" s="252"/>
      <c r="S143" s="257" t="s">
        <v>42</v>
      </c>
      <c r="T143" s="258"/>
      <c r="U143" s="258"/>
      <c r="V143" s="259"/>
      <c r="W143" s="260"/>
      <c r="X143" s="265" t="s">
        <v>41</v>
      </c>
      <c r="Y143" s="266"/>
      <c r="Z143" s="66"/>
    </row>
    <row r="144" spans="1:34" s="7" customFormat="1" ht="24.95" customHeight="1" x14ac:dyDescent="0.35">
      <c r="A144" s="64"/>
      <c r="B144" s="253"/>
      <c r="C144" s="254"/>
      <c r="D144" s="254"/>
      <c r="E144" s="254"/>
      <c r="F144" s="254"/>
      <c r="G144" s="254"/>
      <c r="H144" s="254"/>
      <c r="I144" s="254"/>
      <c r="J144" s="254"/>
      <c r="K144" s="254"/>
      <c r="L144" s="255"/>
      <c r="M144" s="254"/>
      <c r="N144" s="254"/>
      <c r="O144" s="254"/>
      <c r="P144" s="254"/>
      <c r="Q144" s="254"/>
      <c r="R144" s="256"/>
      <c r="S144" s="261"/>
      <c r="T144" s="262"/>
      <c r="U144" s="262"/>
      <c r="V144" s="263"/>
      <c r="W144" s="264"/>
      <c r="X144" s="267"/>
      <c r="Y144" s="268"/>
      <c r="Z144" s="64"/>
    </row>
    <row r="145" spans="1:35" ht="11.1" customHeight="1" x14ac:dyDescent="0.15">
      <c r="L145"/>
      <c r="V145" s="21"/>
    </row>
    <row r="146" spans="1:35" ht="27.95" customHeight="1" x14ac:dyDescent="0.15">
      <c r="A146" s="25"/>
      <c r="B146" s="28" t="s">
        <v>65</v>
      </c>
      <c r="C146" s="219">
        <v>7</v>
      </c>
      <c r="D146" s="219"/>
      <c r="E146" s="219"/>
      <c r="F146" s="29"/>
      <c r="G146" s="29"/>
      <c r="H146" s="29"/>
      <c r="I146" s="231" t="s">
        <v>31</v>
      </c>
      <c r="J146" s="231"/>
      <c r="K146" s="231"/>
      <c r="L146" s="232"/>
      <c r="M146" s="231"/>
      <c r="N146" s="231"/>
      <c r="O146" s="231"/>
      <c r="P146" s="231"/>
      <c r="Q146" s="231"/>
      <c r="R146" s="231"/>
      <c r="S146" s="29"/>
      <c r="T146" s="30"/>
      <c r="U146" s="30"/>
      <c r="V146" s="25"/>
      <c r="W146" s="25"/>
      <c r="X146" s="25"/>
      <c r="Y146" s="25"/>
      <c r="Z146" s="30"/>
    </row>
    <row r="147" spans="1:35" ht="14.1" customHeight="1" x14ac:dyDescent="0.15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6"/>
      <c r="L147" s="25"/>
      <c r="M147" s="26"/>
      <c r="N147" s="25"/>
      <c r="O147" s="31"/>
      <c r="P147" s="25"/>
      <c r="Q147" s="25"/>
      <c r="R147" s="26" t="s">
        <v>8</v>
      </c>
      <c r="S147" s="32">
        <f>$S$3</f>
        <v>0</v>
      </c>
      <c r="T147" s="33" t="s">
        <v>0</v>
      </c>
      <c r="U147" s="32">
        <f>$U$3</f>
        <v>0</v>
      </c>
      <c r="V147" s="34" t="s">
        <v>3</v>
      </c>
      <c r="W147" s="32">
        <f>$W$3</f>
        <v>0</v>
      </c>
      <c r="X147" s="33" t="s">
        <v>4</v>
      </c>
      <c r="Y147" s="26" t="s">
        <v>5</v>
      </c>
      <c r="Z147" s="32"/>
    </row>
    <row r="148" spans="1:35" ht="14.1" customHeight="1" x14ac:dyDescent="0.15">
      <c r="A148" s="25"/>
      <c r="B148" s="35" t="s">
        <v>11</v>
      </c>
      <c r="C148" s="26"/>
      <c r="D148" s="26"/>
      <c r="E148" s="26"/>
      <c r="F148" s="26"/>
      <c r="G148" s="26"/>
      <c r="H148" s="26"/>
      <c r="I148" s="26"/>
      <c r="J148" s="26"/>
      <c r="K148" s="26"/>
      <c r="L148" s="25"/>
      <c r="M148" s="26"/>
      <c r="N148" s="35"/>
      <c r="O148" s="25"/>
      <c r="P148" s="25"/>
      <c r="Q148" s="25"/>
      <c r="R148" s="25"/>
      <c r="S148" s="25"/>
      <c r="T148" s="25"/>
      <c r="U148" s="25"/>
      <c r="V148" s="27"/>
      <c r="W148" s="25"/>
      <c r="X148" s="25"/>
      <c r="Y148" s="25"/>
      <c r="Z148" s="25"/>
    </row>
    <row r="149" spans="1:35" ht="14.1" customHeight="1" x14ac:dyDescent="0.35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7"/>
      <c r="W149" s="25"/>
      <c r="X149" s="25"/>
      <c r="Y149" s="25"/>
      <c r="Z149" s="25"/>
      <c r="AA149" s="8"/>
      <c r="AB149" s="8"/>
    </row>
    <row r="150" spans="1:35" ht="20.100000000000001" customHeight="1" x14ac:dyDescent="0.15">
      <c r="A150" s="25"/>
      <c r="B150" s="25"/>
      <c r="C150" s="25" t="s">
        <v>12</v>
      </c>
      <c r="D150" s="25"/>
      <c r="E150" s="25"/>
      <c r="F150" s="25"/>
      <c r="G150" s="25"/>
      <c r="H150" s="25"/>
      <c r="I150" s="25"/>
      <c r="J150" s="26" t="s">
        <v>6</v>
      </c>
      <c r="K150" s="26"/>
      <c r="L150" s="25"/>
      <c r="M150" s="26"/>
      <c r="N150" s="25"/>
      <c r="O150" s="35" t="s">
        <v>1</v>
      </c>
      <c r="P150" s="25"/>
      <c r="Q150" s="25"/>
      <c r="R150" s="36" t="s">
        <v>21</v>
      </c>
      <c r="S150" s="223">
        <f>注意事項・基本項目!$D$7</f>
        <v>0</v>
      </c>
      <c r="T150" s="223"/>
      <c r="U150" s="223"/>
      <c r="V150" s="223"/>
      <c r="W150" s="223"/>
      <c r="X150" s="223"/>
      <c r="Y150" s="223"/>
      <c r="Z150" s="37"/>
    </row>
    <row r="151" spans="1:35" ht="15" customHeight="1" x14ac:dyDescent="0.15">
      <c r="A151" s="25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5"/>
      <c r="M151" s="26"/>
      <c r="N151" s="25"/>
      <c r="O151" s="38"/>
      <c r="P151" s="38"/>
      <c r="Q151" s="31"/>
      <c r="R151" s="38" t="s">
        <v>20</v>
      </c>
      <c r="S151" s="25"/>
      <c r="T151" s="39">
        <f>注意事項・基本項目!$D$9</f>
        <v>0</v>
      </c>
      <c r="U151" s="39"/>
      <c r="V151" s="40"/>
      <c r="W151" s="39"/>
      <c r="X151" s="39"/>
      <c r="Y151" s="31"/>
      <c r="Z151" s="37"/>
    </row>
    <row r="152" spans="1:35" ht="15.95" customHeight="1" x14ac:dyDescent="0.4">
      <c r="A152" s="25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5"/>
      <c r="M152" s="26"/>
      <c r="N152" s="25"/>
      <c r="O152" s="41"/>
      <c r="P152" s="25"/>
      <c r="Q152" s="25"/>
      <c r="R152" s="25"/>
      <c r="S152" s="25"/>
      <c r="T152" s="25"/>
      <c r="U152" s="25"/>
      <c r="V152" s="25"/>
      <c r="W152" s="39"/>
      <c r="X152" s="39"/>
      <c r="Y152" s="31"/>
      <c r="Z152" s="37"/>
      <c r="AA152" s="11"/>
      <c r="AB152" s="11"/>
      <c r="AI152" s="5"/>
    </row>
    <row r="153" spans="1:35" ht="15" customHeight="1" x14ac:dyDescent="0.15">
      <c r="A153" s="25"/>
      <c r="B153" s="228" t="s">
        <v>81</v>
      </c>
      <c r="C153" s="230"/>
      <c r="D153" s="233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  <c r="R153" s="234"/>
      <c r="S153" s="235"/>
      <c r="T153" s="228" t="s">
        <v>77</v>
      </c>
      <c r="U153" s="229"/>
      <c r="V153" s="233"/>
      <c r="W153" s="234"/>
      <c r="X153" s="234"/>
      <c r="Y153" s="235"/>
      <c r="Z153" s="25"/>
    </row>
    <row r="154" spans="1:35" ht="19.5" customHeight="1" x14ac:dyDescent="0.15">
      <c r="A154" s="25"/>
      <c r="B154" s="239"/>
      <c r="C154" s="269"/>
      <c r="D154" s="236"/>
      <c r="E154" s="237"/>
      <c r="F154" s="237"/>
      <c r="G154" s="237"/>
      <c r="H154" s="237"/>
      <c r="I154" s="237"/>
      <c r="J154" s="237"/>
      <c r="K154" s="237"/>
      <c r="L154" s="237"/>
      <c r="M154" s="237"/>
      <c r="N154" s="237"/>
      <c r="O154" s="237"/>
      <c r="P154" s="237"/>
      <c r="Q154" s="237"/>
      <c r="R154" s="237"/>
      <c r="S154" s="238"/>
      <c r="T154" s="239"/>
      <c r="U154" s="240"/>
      <c r="V154" s="236"/>
      <c r="W154" s="237"/>
      <c r="X154" s="237"/>
      <c r="Y154" s="238"/>
      <c r="Z154" s="25"/>
    </row>
    <row r="155" spans="1:35" s="4" customFormat="1" ht="15.95" customHeight="1" x14ac:dyDescent="0.35">
      <c r="A155" s="31"/>
      <c r="B155" s="31"/>
      <c r="C155" s="31"/>
      <c r="D155" s="31"/>
      <c r="E155" s="31"/>
      <c r="F155" s="31"/>
      <c r="G155" s="31"/>
      <c r="H155" s="31"/>
      <c r="I155" s="42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40"/>
      <c r="W155" s="31"/>
      <c r="X155" s="31"/>
      <c r="Y155" s="43"/>
      <c r="Z155" s="32"/>
      <c r="AA155" s="3"/>
      <c r="AB155" s="3"/>
      <c r="AH155" s="12"/>
    </row>
    <row r="156" spans="1:35" ht="19.5" customHeight="1" x14ac:dyDescent="0.15">
      <c r="A156" s="25"/>
      <c r="B156" s="197" t="s">
        <v>28</v>
      </c>
      <c r="C156" s="199"/>
      <c r="D156" s="197" t="s">
        <v>72</v>
      </c>
      <c r="E156" s="198"/>
      <c r="F156" s="198"/>
      <c r="G156" s="198"/>
      <c r="H156" s="198"/>
      <c r="I156" s="198"/>
      <c r="J156" s="199"/>
      <c r="K156" s="197" t="s">
        <v>15</v>
      </c>
      <c r="L156" s="199"/>
      <c r="M156" s="87" t="s">
        <v>16</v>
      </c>
      <c r="N156" s="241" t="s">
        <v>17</v>
      </c>
      <c r="O156" s="242"/>
      <c r="P156" s="88" t="s">
        <v>27</v>
      </c>
      <c r="Q156" s="228" t="s">
        <v>82</v>
      </c>
      <c r="R156" s="229"/>
      <c r="S156" s="229"/>
      <c r="T156" s="229"/>
      <c r="U156" s="230"/>
      <c r="V156" s="243" t="s">
        <v>76</v>
      </c>
      <c r="W156" s="244"/>
      <c r="X156" s="244"/>
      <c r="Y156" s="245"/>
      <c r="Z156" s="25"/>
    </row>
    <row r="157" spans="1:35" s="4" customFormat="1" ht="18.95" customHeight="1" x14ac:dyDescent="0.35">
      <c r="A157" s="31"/>
      <c r="B157" s="186"/>
      <c r="C157" s="187"/>
      <c r="D157" s="284"/>
      <c r="E157" s="285"/>
      <c r="F157" s="285"/>
      <c r="G157" s="285"/>
      <c r="H157" s="285"/>
      <c r="I157" s="285"/>
      <c r="J157" s="286"/>
      <c r="K157" s="290">
        <v>1</v>
      </c>
      <c r="L157" s="291"/>
      <c r="M157" s="225" t="s">
        <v>93</v>
      </c>
      <c r="N157" s="200"/>
      <c r="O157" s="201"/>
      <c r="P157" s="204">
        <v>0.1</v>
      </c>
      <c r="Q157" s="190"/>
      <c r="R157" s="191"/>
      <c r="S157" s="191"/>
      <c r="T157" s="191"/>
      <c r="U157" s="192"/>
      <c r="V157" s="190">
        <f>IF(P157="非","0",ROUND(Q157*P157,0))</f>
        <v>0</v>
      </c>
      <c r="W157" s="191"/>
      <c r="X157" s="191"/>
      <c r="Y157" s="192"/>
      <c r="Z157" s="31"/>
    </row>
    <row r="158" spans="1:35" ht="18.95" customHeight="1" x14ac:dyDescent="0.15">
      <c r="A158" s="25"/>
      <c r="B158" s="188"/>
      <c r="C158" s="189"/>
      <c r="D158" s="287"/>
      <c r="E158" s="288"/>
      <c r="F158" s="288"/>
      <c r="G158" s="288"/>
      <c r="H158" s="288"/>
      <c r="I158" s="288"/>
      <c r="J158" s="289"/>
      <c r="K158" s="292"/>
      <c r="L158" s="293"/>
      <c r="M158" s="226"/>
      <c r="N158" s="202"/>
      <c r="O158" s="203"/>
      <c r="P158" s="205"/>
      <c r="Q158" s="220"/>
      <c r="R158" s="221"/>
      <c r="S158" s="221"/>
      <c r="T158" s="221"/>
      <c r="U158" s="222"/>
      <c r="V158" s="193">
        <f t="shared" ref="V158" si="6">Q158*P156</f>
        <v>0</v>
      </c>
      <c r="W158" s="194"/>
      <c r="X158" s="194"/>
      <c r="Y158" s="195"/>
      <c r="Z158" s="25"/>
    </row>
    <row r="159" spans="1:35" ht="18.95" customHeight="1" x14ac:dyDescent="0.15">
      <c r="A159" s="25"/>
      <c r="B159" s="270"/>
      <c r="C159" s="270"/>
      <c r="D159" s="270"/>
      <c r="E159" s="270"/>
      <c r="F159" s="270"/>
      <c r="G159" s="270"/>
      <c r="H159" s="270"/>
      <c r="I159" s="270"/>
      <c r="J159" s="270"/>
      <c r="K159" s="270"/>
      <c r="L159" s="270"/>
      <c r="M159" s="270"/>
      <c r="N159" s="270"/>
      <c r="O159" s="270"/>
      <c r="P159" s="86"/>
      <c r="Q159" s="246"/>
      <c r="R159" s="246"/>
      <c r="S159" s="246"/>
      <c r="T159" s="246"/>
      <c r="U159" s="246"/>
      <c r="V159" s="196"/>
      <c r="W159" s="196"/>
      <c r="X159" s="196"/>
      <c r="Y159" s="196"/>
      <c r="Z159" s="25"/>
    </row>
    <row r="160" spans="1:35" ht="15.95" customHeight="1" x14ac:dyDescent="0.15">
      <c r="A160" s="25"/>
      <c r="B160" s="84"/>
      <c r="C160" s="45"/>
      <c r="D160" s="45"/>
      <c r="E160" s="46" t="s">
        <v>35</v>
      </c>
      <c r="F160" s="206"/>
      <c r="G160" s="206"/>
      <c r="H160" s="206"/>
      <c r="I160" s="206"/>
      <c r="J160" s="206"/>
      <c r="K160" s="47" t="s">
        <v>39</v>
      </c>
      <c r="L160" s="85"/>
      <c r="M160" s="26"/>
      <c r="N160" s="25"/>
      <c r="O160" s="25"/>
      <c r="P160" s="207" t="s">
        <v>83</v>
      </c>
      <c r="Q160" s="210"/>
      <c r="R160" s="211"/>
      <c r="S160" s="211"/>
      <c r="T160" s="211"/>
      <c r="U160" s="211"/>
      <c r="V160" s="211"/>
      <c r="W160" s="211"/>
      <c r="X160" s="211"/>
      <c r="Y160" s="212"/>
      <c r="Z160" s="25"/>
    </row>
    <row r="161" spans="1:35" ht="15.95" customHeight="1" x14ac:dyDescent="0.15">
      <c r="A161" s="25"/>
      <c r="B161" s="44"/>
      <c r="C161" s="46"/>
      <c r="D161" s="26"/>
      <c r="E161" s="46" t="s">
        <v>36</v>
      </c>
      <c r="F161" s="185"/>
      <c r="G161" s="185"/>
      <c r="H161" s="185"/>
      <c r="I161" s="185"/>
      <c r="J161" s="185"/>
      <c r="K161" s="50" t="s">
        <v>39</v>
      </c>
      <c r="L161" s="48"/>
      <c r="M161" s="26"/>
      <c r="N161" s="25"/>
      <c r="O161" s="25"/>
      <c r="P161" s="208"/>
      <c r="Q161" s="213"/>
      <c r="R161" s="214"/>
      <c r="S161" s="214"/>
      <c r="T161" s="214"/>
      <c r="U161" s="214"/>
      <c r="V161" s="214"/>
      <c r="W161" s="214"/>
      <c r="X161" s="214"/>
      <c r="Y161" s="215"/>
      <c r="Z161" s="49"/>
      <c r="AA161" s="13"/>
      <c r="AB161" s="13"/>
      <c r="AC161" s="13"/>
    </row>
    <row r="162" spans="1:35" ht="15.95" customHeight="1" x14ac:dyDescent="0.15">
      <c r="A162" s="25"/>
      <c r="B162" s="26"/>
      <c r="C162" s="46"/>
      <c r="D162" s="26"/>
      <c r="E162" s="53" t="s">
        <v>37</v>
      </c>
      <c r="F162" s="185"/>
      <c r="G162" s="185"/>
      <c r="H162" s="185"/>
      <c r="I162" s="185"/>
      <c r="J162" s="185"/>
      <c r="K162" s="50" t="s">
        <v>39</v>
      </c>
      <c r="L162" s="31"/>
      <c r="M162" s="51"/>
      <c r="N162" s="51"/>
      <c r="O162" s="51"/>
      <c r="P162" s="208"/>
      <c r="Q162" s="213"/>
      <c r="R162" s="214"/>
      <c r="S162" s="214"/>
      <c r="T162" s="214"/>
      <c r="U162" s="214"/>
      <c r="V162" s="214"/>
      <c r="W162" s="214"/>
      <c r="X162" s="214"/>
      <c r="Y162" s="215"/>
      <c r="Z162" s="52"/>
      <c r="AA162" s="14"/>
      <c r="AB162" s="14"/>
    </row>
    <row r="163" spans="1:35" ht="15.95" customHeight="1" x14ac:dyDescent="0.15">
      <c r="A163" s="25"/>
      <c r="B163" s="26"/>
      <c r="C163" s="55"/>
      <c r="D163" s="26"/>
      <c r="E163" s="46" t="s">
        <v>38</v>
      </c>
      <c r="F163" s="185" t="str">
        <f>IF(F160="","",IF(F160-F161-F162=0,"0",F160-F161-F162))</f>
        <v/>
      </c>
      <c r="G163" s="185"/>
      <c r="H163" s="185"/>
      <c r="I163" s="185"/>
      <c r="J163" s="185"/>
      <c r="K163" s="50" t="s">
        <v>39</v>
      </c>
      <c r="L163" s="31"/>
      <c r="M163" s="54"/>
      <c r="N163" s="35"/>
      <c r="O163" s="35"/>
      <c r="P163" s="208"/>
      <c r="Q163" s="213"/>
      <c r="R163" s="214"/>
      <c r="S163" s="214"/>
      <c r="T163" s="214"/>
      <c r="U163" s="214"/>
      <c r="V163" s="214"/>
      <c r="W163" s="214"/>
      <c r="X163" s="214"/>
      <c r="Y163" s="215"/>
      <c r="Z163" s="52"/>
      <c r="AA163" s="14"/>
      <c r="AB163" s="14"/>
    </row>
    <row r="164" spans="1:35" ht="15.95" customHeight="1" x14ac:dyDescent="0.15">
      <c r="A164" s="25"/>
      <c r="B164" s="26"/>
      <c r="C164" s="55"/>
      <c r="D164" s="26"/>
      <c r="E164" s="46"/>
      <c r="F164" s="227"/>
      <c r="G164" s="227"/>
      <c r="H164" s="227"/>
      <c r="I164" s="227"/>
      <c r="J164" s="227"/>
      <c r="K164" s="89"/>
      <c r="L164" s="56"/>
      <c r="M164" s="54"/>
      <c r="N164" s="35"/>
      <c r="O164" s="35"/>
      <c r="P164" s="209"/>
      <c r="Q164" s="216"/>
      <c r="R164" s="217"/>
      <c r="S164" s="217"/>
      <c r="T164" s="217"/>
      <c r="U164" s="217"/>
      <c r="V164" s="217"/>
      <c r="W164" s="217"/>
      <c r="X164" s="217"/>
      <c r="Y164" s="218"/>
      <c r="Z164" s="25"/>
    </row>
    <row r="165" spans="1:35" ht="15.95" customHeight="1" x14ac:dyDescent="0.15">
      <c r="A165" s="25"/>
      <c r="B165" s="26"/>
      <c r="C165" s="46"/>
      <c r="D165" s="26"/>
      <c r="E165" s="26"/>
      <c r="F165" s="26"/>
      <c r="G165" s="26"/>
      <c r="H165" s="26"/>
      <c r="I165" s="26"/>
      <c r="J165" s="26"/>
      <c r="K165" s="26"/>
      <c r="L165" s="57"/>
      <c r="M165" s="58"/>
      <c r="N165" s="35"/>
      <c r="O165" s="35"/>
      <c r="P165" s="35"/>
      <c r="Q165" s="224"/>
      <c r="R165" s="224"/>
      <c r="S165" s="224"/>
      <c r="T165" s="224"/>
      <c r="U165" s="224"/>
      <c r="V165" s="271"/>
      <c r="W165" s="224"/>
      <c r="X165" s="224"/>
      <c r="Y165" s="224"/>
      <c r="Z165" s="25"/>
    </row>
    <row r="166" spans="1:35" s="4" customFormat="1" ht="13.5" customHeight="1" x14ac:dyDescent="0.35">
      <c r="A166" s="31"/>
      <c r="B166" s="59"/>
      <c r="C166" s="60"/>
      <c r="D166" s="60"/>
      <c r="E166" s="60"/>
      <c r="F166" s="61"/>
      <c r="G166" s="61"/>
      <c r="H166" s="61"/>
      <c r="I166" s="61"/>
      <c r="J166" s="61"/>
      <c r="K166" s="62"/>
      <c r="L166" s="63"/>
      <c r="M166" s="31"/>
      <c r="N166" s="31"/>
      <c r="O166" s="31"/>
      <c r="P166" s="31"/>
      <c r="Q166" s="31"/>
      <c r="R166" s="248"/>
      <c r="S166" s="248"/>
      <c r="T166" s="248"/>
      <c r="U166" s="64"/>
      <c r="V166" s="40"/>
      <c r="W166" s="65"/>
      <c r="X166" s="31"/>
      <c r="Y166" s="31"/>
      <c r="Z166" s="31"/>
      <c r="AE166" s="16"/>
    </row>
    <row r="167" spans="1:35" s="6" customFormat="1" ht="24.95" customHeight="1" x14ac:dyDescent="0.15">
      <c r="A167" s="66"/>
      <c r="B167" s="249" t="s">
        <v>75</v>
      </c>
      <c r="C167" s="250"/>
      <c r="D167" s="250"/>
      <c r="E167" s="250"/>
      <c r="F167" s="250"/>
      <c r="G167" s="250"/>
      <c r="H167" s="250"/>
      <c r="I167" s="250"/>
      <c r="J167" s="250"/>
      <c r="K167" s="250"/>
      <c r="L167" s="251"/>
      <c r="M167" s="250"/>
      <c r="N167" s="250"/>
      <c r="O167" s="250"/>
      <c r="P167" s="250"/>
      <c r="Q167" s="250"/>
      <c r="R167" s="252"/>
      <c r="S167" s="257" t="s">
        <v>42</v>
      </c>
      <c r="T167" s="258"/>
      <c r="U167" s="258"/>
      <c r="V167" s="259"/>
      <c r="W167" s="260"/>
      <c r="X167" s="265" t="s">
        <v>41</v>
      </c>
      <c r="Y167" s="266"/>
      <c r="Z167" s="66"/>
    </row>
    <row r="168" spans="1:35" s="7" customFormat="1" ht="24.95" customHeight="1" x14ac:dyDescent="0.35">
      <c r="A168" s="64"/>
      <c r="B168" s="253"/>
      <c r="C168" s="254"/>
      <c r="D168" s="254"/>
      <c r="E168" s="254"/>
      <c r="F168" s="254"/>
      <c r="G168" s="254"/>
      <c r="H168" s="254"/>
      <c r="I168" s="254"/>
      <c r="J168" s="254"/>
      <c r="K168" s="254"/>
      <c r="L168" s="255"/>
      <c r="M168" s="254"/>
      <c r="N168" s="254"/>
      <c r="O168" s="254"/>
      <c r="P168" s="254"/>
      <c r="Q168" s="254"/>
      <c r="R168" s="256"/>
      <c r="S168" s="261"/>
      <c r="T168" s="262"/>
      <c r="U168" s="262"/>
      <c r="V168" s="263"/>
      <c r="W168" s="264"/>
      <c r="X168" s="267"/>
      <c r="Y168" s="268"/>
      <c r="Z168" s="64"/>
    </row>
    <row r="169" spans="1:35" ht="54.95" customHeight="1" x14ac:dyDescent="0.15">
      <c r="L169"/>
      <c r="V169" s="21"/>
    </row>
    <row r="170" spans="1:35" ht="27.95" customHeight="1" x14ac:dyDescent="0.15">
      <c r="A170" s="25"/>
      <c r="B170" s="28" t="s">
        <v>65</v>
      </c>
      <c r="C170" s="219">
        <v>8</v>
      </c>
      <c r="D170" s="219"/>
      <c r="E170" s="219"/>
      <c r="F170" s="29"/>
      <c r="G170" s="29"/>
      <c r="H170" s="29"/>
      <c r="I170" s="231" t="s">
        <v>31</v>
      </c>
      <c r="J170" s="231"/>
      <c r="K170" s="231"/>
      <c r="L170" s="232"/>
      <c r="M170" s="231"/>
      <c r="N170" s="231"/>
      <c r="O170" s="231"/>
      <c r="P170" s="231"/>
      <c r="Q170" s="231"/>
      <c r="R170" s="231"/>
      <c r="S170" s="29"/>
      <c r="T170" s="30"/>
      <c r="U170" s="30"/>
      <c r="V170" s="25"/>
      <c r="W170" s="25"/>
      <c r="X170" s="25"/>
      <c r="Y170" s="25"/>
      <c r="Z170" s="30"/>
    </row>
    <row r="171" spans="1:35" ht="14.1" customHeight="1" x14ac:dyDescent="0.15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6"/>
      <c r="L171" s="25"/>
      <c r="M171" s="26"/>
      <c r="N171" s="25"/>
      <c r="O171" s="31"/>
      <c r="P171" s="25"/>
      <c r="Q171" s="25"/>
      <c r="R171" s="26" t="s">
        <v>8</v>
      </c>
      <c r="S171" s="32">
        <f>$S$3</f>
        <v>0</v>
      </c>
      <c r="T171" s="33" t="s">
        <v>0</v>
      </c>
      <c r="U171" s="32">
        <f>$U$3</f>
        <v>0</v>
      </c>
      <c r="V171" s="34" t="s">
        <v>3</v>
      </c>
      <c r="W171" s="32">
        <f>$W$3</f>
        <v>0</v>
      </c>
      <c r="X171" s="33" t="s">
        <v>4</v>
      </c>
      <c r="Y171" s="26" t="s">
        <v>5</v>
      </c>
      <c r="Z171" s="32"/>
    </row>
    <row r="172" spans="1:35" ht="14.1" customHeight="1" x14ac:dyDescent="0.15">
      <c r="A172" s="25"/>
      <c r="B172" s="35" t="s">
        <v>11</v>
      </c>
      <c r="C172" s="26"/>
      <c r="D172" s="26"/>
      <c r="E172" s="26"/>
      <c r="F172" s="26"/>
      <c r="G172" s="26"/>
      <c r="H172" s="26"/>
      <c r="I172" s="26"/>
      <c r="J172" s="26"/>
      <c r="K172" s="26"/>
      <c r="L172" s="25"/>
      <c r="M172" s="26"/>
      <c r="N172" s="35"/>
      <c r="O172" s="25"/>
      <c r="P172" s="25"/>
      <c r="Q172" s="25"/>
      <c r="R172" s="25"/>
      <c r="S172" s="25"/>
      <c r="T172" s="25"/>
      <c r="U172" s="25"/>
      <c r="V172" s="27"/>
      <c r="W172" s="25"/>
      <c r="X172" s="25"/>
      <c r="Y172" s="25"/>
      <c r="Z172" s="25"/>
    </row>
    <row r="173" spans="1:35" ht="14.1" customHeight="1" x14ac:dyDescent="0.35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7"/>
      <c r="W173" s="25"/>
      <c r="X173" s="25"/>
      <c r="Y173" s="25"/>
      <c r="Z173" s="25"/>
      <c r="AA173" s="8"/>
      <c r="AB173" s="8"/>
    </row>
    <row r="174" spans="1:35" ht="20.100000000000001" customHeight="1" x14ac:dyDescent="0.15">
      <c r="A174" s="25"/>
      <c r="B174" s="25"/>
      <c r="C174" s="25" t="s">
        <v>12</v>
      </c>
      <c r="D174" s="25"/>
      <c r="E174" s="25"/>
      <c r="F174" s="25"/>
      <c r="G174" s="25"/>
      <c r="H174" s="25"/>
      <c r="I174" s="25"/>
      <c r="J174" s="26" t="s">
        <v>6</v>
      </c>
      <c r="K174" s="26"/>
      <c r="L174" s="25"/>
      <c r="M174" s="26"/>
      <c r="N174" s="25"/>
      <c r="O174" s="35" t="s">
        <v>1</v>
      </c>
      <c r="P174" s="25"/>
      <c r="Q174" s="25"/>
      <c r="R174" s="36" t="s">
        <v>21</v>
      </c>
      <c r="S174" s="223">
        <f>注意事項・基本項目!$D$7</f>
        <v>0</v>
      </c>
      <c r="T174" s="223"/>
      <c r="U174" s="223"/>
      <c r="V174" s="223"/>
      <c r="W174" s="223"/>
      <c r="X174" s="223"/>
      <c r="Y174" s="223"/>
      <c r="Z174" s="37"/>
    </row>
    <row r="175" spans="1:35" ht="15" customHeight="1" x14ac:dyDescent="0.15">
      <c r="A175" s="25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5"/>
      <c r="M175" s="26"/>
      <c r="N175" s="25"/>
      <c r="O175" s="38"/>
      <c r="P175" s="38"/>
      <c r="Q175" s="31"/>
      <c r="R175" s="38" t="s">
        <v>20</v>
      </c>
      <c r="S175" s="25"/>
      <c r="T175" s="39">
        <f>注意事項・基本項目!$D$9</f>
        <v>0</v>
      </c>
      <c r="U175" s="39"/>
      <c r="V175" s="40"/>
      <c r="W175" s="39"/>
      <c r="X175" s="39"/>
      <c r="Y175" s="31"/>
      <c r="Z175" s="37"/>
    </row>
    <row r="176" spans="1:35" ht="15.95" customHeight="1" x14ac:dyDescent="0.4">
      <c r="A176" s="25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5"/>
      <c r="M176" s="26"/>
      <c r="N176" s="25"/>
      <c r="O176" s="41"/>
      <c r="P176" s="25"/>
      <c r="Q176" s="25"/>
      <c r="R176" s="25"/>
      <c r="S176" s="25"/>
      <c r="T176" s="25"/>
      <c r="U176" s="25"/>
      <c r="V176" s="25"/>
      <c r="W176" s="39"/>
      <c r="X176" s="39"/>
      <c r="Y176" s="31"/>
      <c r="Z176" s="37"/>
      <c r="AA176" s="11"/>
      <c r="AB176" s="11"/>
      <c r="AI176" s="5"/>
    </row>
    <row r="177" spans="1:34" ht="15" customHeight="1" x14ac:dyDescent="0.15">
      <c r="A177" s="25"/>
      <c r="B177" s="228" t="s">
        <v>81</v>
      </c>
      <c r="C177" s="230"/>
      <c r="D177" s="233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  <c r="R177" s="234"/>
      <c r="S177" s="235"/>
      <c r="T177" s="228" t="s">
        <v>77</v>
      </c>
      <c r="U177" s="229"/>
      <c r="V177" s="233"/>
      <c r="W177" s="234"/>
      <c r="X177" s="234"/>
      <c r="Y177" s="235"/>
      <c r="Z177" s="25"/>
    </row>
    <row r="178" spans="1:34" ht="19.5" customHeight="1" x14ac:dyDescent="0.15">
      <c r="A178" s="25"/>
      <c r="B178" s="239"/>
      <c r="C178" s="269"/>
      <c r="D178" s="236"/>
      <c r="E178" s="237"/>
      <c r="F178" s="237"/>
      <c r="G178" s="237"/>
      <c r="H178" s="237"/>
      <c r="I178" s="237"/>
      <c r="J178" s="237"/>
      <c r="K178" s="237"/>
      <c r="L178" s="237"/>
      <c r="M178" s="237"/>
      <c r="N178" s="237"/>
      <c r="O178" s="237"/>
      <c r="P178" s="237"/>
      <c r="Q178" s="237"/>
      <c r="R178" s="237"/>
      <c r="S178" s="238"/>
      <c r="T178" s="239"/>
      <c r="U178" s="240"/>
      <c r="V178" s="236"/>
      <c r="W178" s="237"/>
      <c r="X178" s="237"/>
      <c r="Y178" s="238"/>
      <c r="Z178" s="25"/>
    </row>
    <row r="179" spans="1:34" s="4" customFormat="1" ht="15.95" customHeight="1" x14ac:dyDescent="0.35">
      <c r="A179" s="31"/>
      <c r="B179" s="31"/>
      <c r="C179" s="31"/>
      <c r="D179" s="31"/>
      <c r="E179" s="31"/>
      <c r="F179" s="31"/>
      <c r="G179" s="31"/>
      <c r="H179" s="31"/>
      <c r="I179" s="42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40"/>
      <c r="W179" s="31"/>
      <c r="X179" s="31"/>
      <c r="Y179" s="43"/>
      <c r="Z179" s="32"/>
      <c r="AA179" s="3"/>
      <c r="AB179" s="3"/>
      <c r="AH179" s="12"/>
    </row>
    <row r="180" spans="1:34" ht="19.5" customHeight="1" x14ac:dyDescent="0.15">
      <c r="A180" s="25"/>
      <c r="B180" s="197" t="s">
        <v>28</v>
      </c>
      <c r="C180" s="199"/>
      <c r="D180" s="197" t="s">
        <v>72</v>
      </c>
      <c r="E180" s="198"/>
      <c r="F180" s="198"/>
      <c r="G180" s="198"/>
      <c r="H180" s="198"/>
      <c r="I180" s="198"/>
      <c r="J180" s="199"/>
      <c r="K180" s="197" t="s">
        <v>15</v>
      </c>
      <c r="L180" s="199"/>
      <c r="M180" s="87" t="s">
        <v>16</v>
      </c>
      <c r="N180" s="241" t="s">
        <v>17</v>
      </c>
      <c r="O180" s="242"/>
      <c r="P180" s="88" t="s">
        <v>27</v>
      </c>
      <c r="Q180" s="228" t="s">
        <v>82</v>
      </c>
      <c r="R180" s="229"/>
      <c r="S180" s="229"/>
      <c r="T180" s="229"/>
      <c r="U180" s="230"/>
      <c r="V180" s="243" t="s">
        <v>76</v>
      </c>
      <c r="W180" s="244"/>
      <c r="X180" s="244"/>
      <c r="Y180" s="245"/>
      <c r="Z180" s="25"/>
    </row>
    <row r="181" spans="1:34" s="4" customFormat="1" ht="18.95" customHeight="1" x14ac:dyDescent="0.35">
      <c r="A181" s="31"/>
      <c r="B181" s="186"/>
      <c r="C181" s="187"/>
      <c r="D181" s="284"/>
      <c r="E181" s="285"/>
      <c r="F181" s="285"/>
      <c r="G181" s="285"/>
      <c r="H181" s="285"/>
      <c r="I181" s="285"/>
      <c r="J181" s="286"/>
      <c r="K181" s="290">
        <v>1</v>
      </c>
      <c r="L181" s="291"/>
      <c r="M181" s="225" t="s">
        <v>93</v>
      </c>
      <c r="N181" s="200"/>
      <c r="O181" s="201"/>
      <c r="P181" s="204">
        <v>0.1</v>
      </c>
      <c r="Q181" s="190"/>
      <c r="R181" s="191"/>
      <c r="S181" s="191"/>
      <c r="T181" s="191"/>
      <c r="U181" s="192"/>
      <c r="V181" s="190">
        <f>IF(P181="非","0",ROUND(Q181*P181,0))</f>
        <v>0</v>
      </c>
      <c r="W181" s="191"/>
      <c r="X181" s="191"/>
      <c r="Y181" s="192"/>
      <c r="Z181" s="31"/>
    </row>
    <row r="182" spans="1:34" ht="18.95" customHeight="1" x14ac:dyDescent="0.15">
      <c r="A182" s="25"/>
      <c r="B182" s="188"/>
      <c r="C182" s="189"/>
      <c r="D182" s="287"/>
      <c r="E182" s="288"/>
      <c r="F182" s="288"/>
      <c r="G182" s="288"/>
      <c r="H182" s="288"/>
      <c r="I182" s="288"/>
      <c r="J182" s="289"/>
      <c r="K182" s="292"/>
      <c r="L182" s="293"/>
      <c r="M182" s="226"/>
      <c r="N182" s="202"/>
      <c r="O182" s="203"/>
      <c r="P182" s="205"/>
      <c r="Q182" s="220"/>
      <c r="R182" s="221"/>
      <c r="S182" s="221"/>
      <c r="T182" s="221"/>
      <c r="U182" s="222"/>
      <c r="V182" s="193">
        <f t="shared" ref="V182" si="7">Q182*P180</f>
        <v>0</v>
      </c>
      <c r="W182" s="194"/>
      <c r="X182" s="194"/>
      <c r="Y182" s="195"/>
      <c r="Z182" s="25"/>
    </row>
    <row r="183" spans="1:34" ht="18.95" customHeight="1" x14ac:dyDescent="0.15">
      <c r="A183" s="25"/>
      <c r="B183" s="270"/>
      <c r="C183" s="270"/>
      <c r="D183" s="270"/>
      <c r="E183" s="270"/>
      <c r="F183" s="270"/>
      <c r="G183" s="270"/>
      <c r="H183" s="270"/>
      <c r="I183" s="270"/>
      <c r="J183" s="270"/>
      <c r="K183" s="270"/>
      <c r="L183" s="270"/>
      <c r="M183" s="270"/>
      <c r="N183" s="270"/>
      <c r="O183" s="270"/>
      <c r="P183" s="86"/>
      <c r="Q183" s="246"/>
      <c r="R183" s="246"/>
      <c r="S183" s="246"/>
      <c r="T183" s="246"/>
      <c r="U183" s="246"/>
      <c r="V183" s="196"/>
      <c r="W183" s="196"/>
      <c r="X183" s="196"/>
      <c r="Y183" s="196"/>
      <c r="Z183" s="25"/>
    </row>
    <row r="184" spans="1:34" ht="15.95" customHeight="1" x14ac:dyDescent="0.15">
      <c r="A184" s="25"/>
      <c r="B184" s="84"/>
      <c r="C184" s="45"/>
      <c r="D184" s="45"/>
      <c r="E184" s="46" t="s">
        <v>35</v>
      </c>
      <c r="F184" s="206"/>
      <c r="G184" s="206"/>
      <c r="H184" s="206"/>
      <c r="I184" s="206"/>
      <c r="J184" s="206"/>
      <c r="K184" s="47" t="s">
        <v>39</v>
      </c>
      <c r="L184" s="85"/>
      <c r="M184" s="26"/>
      <c r="N184" s="25"/>
      <c r="O184" s="25"/>
      <c r="P184" s="207" t="s">
        <v>83</v>
      </c>
      <c r="Q184" s="210"/>
      <c r="R184" s="211"/>
      <c r="S184" s="211"/>
      <c r="T184" s="211"/>
      <c r="U184" s="211"/>
      <c r="V184" s="211"/>
      <c r="W184" s="211"/>
      <c r="X184" s="211"/>
      <c r="Y184" s="212"/>
      <c r="Z184" s="25"/>
    </row>
    <row r="185" spans="1:34" ht="15.95" customHeight="1" x14ac:dyDescent="0.15">
      <c r="A185" s="25"/>
      <c r="B185" s="44"/>
      <c r="C185" s="46"/>
      <c r="D185" s="26"/>
      <c r="E185" s="46" t="s">
        <v>36</v>
      </c>
      <c r="F185" s="185"/>
      <c r="G185" s="185"/>
      <c r="H185" s="185"/>
      <c r="I185" s="185"/>
      <c r="J185" s="185"/>
      <c r="K185" s="50" t="s">
        <v>39</v>
      </c>
      <c r="L185" s="48"/>
      <c r="M185" s="26"/>
      <c r="N185" s="25"/>
      <c r="O185" s="25"/>
      <c r="P185" s="208"/>
      <c r="Q185" s="213"/>
      <c r="R185" s="214"/>
      <c r="S185" s="214"/>
      <c r="T185" s="214"/>
      <c r="U185" s="214"/>
      <c r="V185" s="214"/>
      <c r="W185" s="214"/>
      <c r="X185" s="214"/>
      <c r="Y185" s="215"/>
      <c r="Z185" s="49"/>
      <c r="AA185" s="13"/>
      <c r="AB185" s="13"/>
      <c r="AC185" s="13"/>
    </row>
    <row r="186" spans="1:34" ht="15.95" customHeight="1" x14ac:dyDescent="0.15">
      <c r="A186" s="25"/>
      <c r="B186" s="26"/>
      <c r="C186" s="46"/>
      <c r="D186" s="26"/>
      <c r="E186" s="53" t="s">
        <v>37</v>
      </c>
      <c r="F186" s="185"/>
      <c r="G186" s="185"/>
      <c r="H186" s="185"/>
      <c r="I186" s="185"/>
      <c r="J186" s="185"/>
      <c r="K186" s="50" t="s">
        <v>39</v>
      </c>
      <c r="L186" s="31"/>
      <c r="M186" s="51"/>
      <c r="N186" s="51"/>
      <c r="O186" s="51"/>
      <c r="P186" s="208"/>
      <c r="Q186" s="213"/>
      <c r="R186" s="214"/>
      <c r="S186" s="214"/>
      <c r="T186" s="214"/>
      <c r="U186" s="214"/>
      <c r="V186" s="214"/>
      <c r="W186" s="214"/>
      <c r="X186" s="214"/>
      <c r="Y186" s="215"/>
      <c r="Z186" s="52"/>
      <c r="AA186" s="14"/>
      <c r="AB186" s="14"/>
    </row>
    <row r="187" spans="1:34" ht="15.95" customHeight="1" x14ac:dyDescent="0.15">
      <c r="A187" s="25"/>
      <c r="B187" s="26"/>
      <c r="C187" s="55"/>
      <c r="D187" s="26"/>
      <c r="E187" s="46" t="s">
        <v>38</v>
      </c>
      <c r="F187" s="185" t="str">
        <f>IF(F184="","",IF(F184-F185-F186=0,"0",F184-F185-F186))</f>
        <v/>
      </c>
      <c r="G187" s="185"/>
      <c r="H187" s="185"/>
      <c r="I187" s="185"/>
      <c r="J187" s="185"/>
      <c r="K187" s="50" t="s">
        <v>39</v>
      </c>
      <c r="L187" s="31"/>
      <c r="M187" s="54"/>
      <c r="N187" s="35"/>
      <c r="O187" s="35"/>
      <c r="P187" s="208"/>
      <c r="Q187" s="213"/>
      <c r="R187" s="214"/>
      <c r="S187" s="214"/>
      <c r="T187" s="214"/>
      <c r="U187" s="214"/>
      <c r="V187" s="214"/>
      <c r="W187" s="214"/>
      <c r="X187" s="214"/>
      <c r="Y187" s="215"/>
      <c r="Z187" s="52"/>
      <c r="AA187" s="14"/>
      <c r="AB187" s="14"/>
    </row>
    <row r="188" spans="1:34" ht="15.95" customHeight="1" x14ac:dyDescent="0.15">
      <c r="A188" s="25"/>
      <c r="B188" s="26"/>
      <c r="C188" s="55"/>
      <c r="D188" s="26"/>
      <c r="E188" s="46"/>
      <c r="F188" s="227"/>
      <c r="G188" s="227"/>
      <c r="H188" s="227"/>
      <c r="I188" s="227"/>
      <c r="J188" s="227"/>
      <c r="K188" s="89"/>
      <c r="L188" s="56"/>
      <c r="M188" s="54"/>
      <c r="N188" s="35"/>
      <c r="O188" s="35"/>
      <c r="P188" s="209"/>
      <c r="Q188" s="216"/>
      <c r="R188" s="217"/>
      <c r="S188" s="217"/>
      <c r="T188" s="217"/>
      <c r="U188" s="217"/>
      <c r="V188" s="217"/>
      <c r="W188" s="217"/>
      <c r="X188" s="217"/>
      <c r="Y188" s="218"/>
      <c r="Z188" s="25"/>
    </row>
    <row r="189" spans="1:34" ht="15.95" customHeight="1" x14ac:dyDescent="0.15">
      <c r="A189" s="25"/>
      <c r="B189" s="26"/>
      <c r="C189" s="46"/>
      <c r="D189" s="26"/>
      <c r="E189" s="26"/>
      <c r="F189" s="26"/>
      <c r="G189" s="26"/>
      <c r="H189" s="26"/>
      <c r="I189" s="26"/>
      <c r="J189" s="26"/>
      <c r="K189" s="26"/>
      <c r="L189" s="57"/>
      <c r="M189" s="58"/>
      <c r="N189" s="35"/>
      <c r="O189" s="35"/>
      <c r="P189" s="35"/>
      <c r="Q189" s="224"/>
      <c r="R189" s="224"/>
      <c r="S189" s="224"/>
      <c r="T189" s="224"/>
      <c r="U189" s="224"/>
      <c r="V189" s="271"/>
      <c r="W189" s="224"/>
      <c r="X189" s="224"/>
      <c r="Y189" s="224"/>
      <c r="Z189" s="25"/>
    </row>
    <row r="190" spans="1:34" s="4" customFormat="1" ht="13.5" customHeight="1" x14ac:dyDescent="0.35">
      <c r="A190" s="31"/>
      <c r="B190" s="59"/>
      <c r="C190" s="60"/>
      <c r="D190" s="60"/>
      <c r="E190" s="60"/>
      <c r="F190" s="61"/>
      <c r="G190" s="61"/>
      <c r="H190" s="61"/>
      <c r="I190" s="61"/>
      <c r="J190" s="61"/>
      <c r="K190" s="62"/>
      <c r="L190" s="63"/>
      <c r="M190" s="31"/>
      <c r="N190" s="31"/>
      <c r="O190" s="31"/>
      <c r="P190" s="31"/>
      <c r="Q190" s="31"/>
      <c r="R190" s="248"/>
      <c r="S190" s="248"/>
      <c r="T190" s="248"/>
      <c r="U190" s="64"/>
      <c r="V190" s="40"/>
      <c r="W190" s="65"/>
      <c r="X190" s="31"/>
      <c r="Y190" s="31"/>
      <c r="Z190" s="31"/>
      <c r="AE190" s="16"/>
    </row>
    <row r="191" spans="1:34" s="6" customFormat="1" ht="24.95" customHeight="1" x14ac:dyDescent="0.15">
      <c r="A191" s="66"/>
      <c r="B191" s="249" t="s">
        <v>75</v>
      </c>
      <c r="C191" s="250"/>
      <c r="D191" s="250"/>
      <c r="E191" s="250"/>
      <c r="F191" s="250"/>
      <c r="G191" s="250"/>
      <c r="H191" s="250"/>
      <c r="I191" s="250"/>
      <c r="J191" s="250"/>
      <c r="K191" s="250"/>
      <c r="L191" s="251"/>
      <c r="M191" s="250"/>
      <c r="N191" s="250"/>
      <c r="O191" s="250"/>
      <c r="P191" s="250"/>
      <c r="Q191" s="250"/>
      <c r="R191" s="252"/>
      <c r="S191" s="257" t="s">
        <v>42</v>
      </c>
      <c r="T191" s="258"/>
      <c r="U191" s="258"/>
      <c r="V191" s="259"/>
      <c r="W191" s="260"/>
      <c r="X191" s="265" t="s">
        <v>41</v>
      </c>
      <c r="Y191" s="266"/>
      <c r="Z191" s="66"/>
    </row>
    <row r="192" spans="1:34" s="7" customFormat="1" ht="24.95" customHeight="1" x14ac:dyDescent="0.35">
      <c r="A192" s="64"/>
      <c r="B192" s="253"/>
      <c r="C192" s="254"/>
      <c r="D192" s="254"/>
      <c r="E192" s="254"/>
      <c r="F192" s="254"/>
      <c r="G192" s="254"/>
      <c r="H192" s="254"/>
      <c r="I192" s="254"/>
      <c r="J192" s="254"/>
      <c r="K192" s="254"/>
      <c r="L192" s="255"/>
      <c r="M192" s="254"/>
      <c r="N192" s="254"/>
      <c r="O192" s="254"/>
      <c r="P192" s="254"/>
      <c r="Q192" s="254"/>
      <c r="R192" s="256"/>
      <c r="S192" s="261"/>
      <c r="T192" s="262"/>
      <c r="U192" s="262"/>
      <c r="V192" s="263"/>
      <c r="W192" s="264"/>
      <c r="X192" s="267"/>
      <c r="Y192" s="268"/>
      <c r="Z192" s="64"/>
    </row>
    <row r="193" spans="22:22" ht="11.1" customHeight="1" x14ac:dyDescent="0.15">
      <c r="V193" s="21"/>
    </row>
  </sheetData>
  <sheetProtection sheet="1" objects="1" scenarios="1" formatCells="0"/>
  <mergeCells count="306">
    <mergeCell ref="X119:Y120"/>
    <mergeCell ref="Q36:U36"/>
    <mergeCell ref="V117:Y117"/>
    <mergeCell ref="B167:R168"/>
    <mergeCell ref="S167:W168"/>
    <mergeCell ref="F137:J137"/>
    <mergeCell ref="B156:C156"/>
    <mergeCell ref="D156:J156"/>
    <mergeCell ref="X167:Y168"/>
    <mergeCell ref="V156:Y156"/>
    <mergeCell ref="V157:Y158"/>
    <mergeCell ref="V159:Y159"/>
    <mergeCell ref="V153:Y154"/>
    <mergeCell ref="S126:Y126"/>
    <mergeCell ref="B132:C132"/>
    <mergeCell ref="D132:J132"/>
    <mergeCell ref="I122:R122"/>
    <mergeCell ref="V132:Y132"/>
    <mergeCell ref="V133:Y134"/>
    <mergeCell ref="V135:Y135"/>
    <mergeCell ref="Q133:U134"/>
    <mergeCell ref="B133:C134"/>
    <mergeCell ref="K132:L132"/>
    <mergeCell ref="R118:T118"/>
    <mergeCell ref="V39:Y39"/>
    <mergeCell ref="P40:P44"/>
    <mergeCell ref="F40:J40"/>
    <mergeCell ref="F42:J42"/>
    <mergeCell ref="S30:Y30"/>
    <mergeCell ref="D57:S58"/>
    <mergeCell ref="T57:U58"/>
    <mergeCell ref="V57:Y58"/>
    <mergeCell ref="D36:J36"/>
    <mergeCell ref="D37:J38"/>
    <mergeCell ref="K37:L38"/>
    <mergeCell ref="M37:M38"/>
    <mergeCell ref="V37:Y38"/>
    <mergeCell ref="R46:T46"/>
    <mergeCell ref="V33:Y34"/>
    <mergeCell ref="B47:R48"/>
    <mergeCell ref="S47:W48"/>
    <mergeCell ref="X47:Y48"/>
    <mergeCell ref="C146:E146"/>
    <mergeCell ref="B180:C180"/>
    <mergeCell ref="D180:J180"/>
    <mergeCell ref="B181:C182"/>
    <mergeCell ref="D181:J182"/>
    <mergeCell ref="K181:L182"/>
    <mergeCell ref="M181:M182"/>
    <mergeCell ref="S78:Y78"/>
    <mergeCell ref="V93:Y93"/>
    <mergeCell ref="R94:T94"/>
    <mergeCell ref="B95:R96"/>
    <mergeCell ref="S95:W96"/>
    <mergeCell ref="X95:Y96"/>
    <mergeCell ref="K156:L156"/>
    <mergeCell ref="S174:Y174"/>
    <mergeCell ref="B111:O111"/>
    <mergeCell ref="B105:C106"/>
    <mergeCell ref="D105:S106"/>
    <mergeCell ref="B135:O135"/>
    <mergeCell ref="B159:O159"/>
    <mergeCell ref="B177:C178"/>
    <mergeCell ref="D177:S178"/>
    <mergeCell ref="T177:U178"/>
    <mergeCell ref="S119:W120"/>
    <mergeCell ref="V177:Y178"/>
    <mergeCell ref="M61:M62"/>
    <mergeCell ref="V69:Y69"/>
    <mergeCell ref="I170:R170"/>
    <mergeCell ref="C170:E170"/>
    <mergeCell ref="R142:T142"/>
    <mergeCell ref="R166:T166"/>
    <mergeCell ref="N157:O158"/>
    <mergeCell ref="P157:P158"/>
    <mergeCell ref="Q157:U158"/>
    <mergeCell ref="F161:J161"/>
    <mergeCell ref="F160:J160"/>
    <mergeCell ref="N156:O156"/>
    <mergeCell ref="Q156:U156"/>
    <mergeCell ref="Q159:U159"/>
    <mergeCell ref="B157:C158"/>
    <mergeCell ref="B153:C154"/>
    <mergeCell ref="D153:S154"/>
    <mergeCell ref="T153:U154"/>
    <mergeCell ref="D157:J158"/>
    <mergeCell ref="I146:R146"/>
    <mergeCell ref="B143:R144"/>
    <mergeCell ref="S143:W144"/>
    <mergeCell ref="X143:Y144"/>
    <mergeCell ref="D109:J110"/>
    <mergeCell ref="B119:R120"/>
    <mergeCell ref="Q135:U135"/>
    <mergeCell ref="B129:C130"/>
    <mergeCell ref="D129:S130"/>
    <mergeCell ref="T129:U130"/>
    <mergeCell ref="V129:Y130"/>
    <mergeCell ref="B39:O39"/>
    <mergeCell ref="F66:J66"/>
    <mergeCell ref="D61:J62"/>
    <mergeCell ref="B84:C84"/>
    <mergeCell ref="D84:J84"/>
    <mergeCell ref="B85:C86"/>
    <mergeCell ref="D85:J86"/>
    <mergeCell ref="K85:L86"/>
    <mergeCell ref="C74:E74"/>
    <mergeCell ref="F67:J67"/>
    <mergeCell ref="K84:L84"/>
    <mergeCell ref="C50:E50"/>
    <mergeCell ref="B81:C82"/>
    <mergeCell ref="D81:S82"/>
    <mergeCell ref="B57:C58"/>
    <mergeCell ref="N84:O84"/>
    <mergeCell ref="T105:U106"/>
    <mergeCell ref="K157:L158"/>
    <mergeCell ref="N61:O62"/>
    <mergeCell ref="Q117:U117"/>
    <mergeCell ref="Q69:U69"/>
    <mergeCell ref="F65:J65"/>
    <mergeCell ref="B9:C10"/>
    <mergeCell ref="D9:S10"/>
    <mergeCell ref="T9:U10"/>
    <mergeCell ref="F41:J41"/>
    <mergeCell ref="Q39:U39"/>
    <mergeCell ref="D33:S34"/>
    <mergeCell ref="N37:O38"/>
    <mergeCell ref="P37:P38"/>
    <mergeCell ref="Q37:U38"/>
    <mergeCell ref="F18:J18"/>
    <mergeCell ref="F17:J17"/>
    <mergeCell ref="B12:C12"/>
    <mergeCell ref="D13:J14"/>
    <mergeCell ref="B13:C14"/>
    <mergeCell ref="D12:J12"/>
    <mergeCell ref="B36:C36"/>
    <mergeCell ref="B37:C38"/>
    <mergeCell ref="B23:R24"/>
    <mergeCell ref="Q141:U141"/>
    <mergeCell ref="B87:O87"/>
    <mergeCell ref="Q189:U189"/>
    <mergeCell ref="V189:Y189"/>
    <mergeCell ref="K109:L110"/>
    <mergeCell ref="V9:Y10"/>
    <mergeCell ref="Q165:U165"/>
    <mergeCell ref="V165:Y165"/>
    <mergeCell ref="F139:J139"/>
    <mergeCell ref="F140:J140"/>
    <mergeCell ref="F136:J136"/>
    <mergeCell ref="F162:J162"/>
    <mergeCell ref="F163:J163"/>
    <mergeCell ref="Q111:U111"/>
    <mergeCell ref="P136:P140"/>
    <mergeCell ref="Q136:Y140"/>
    <mergeCell ref="P160:P164"/>
    <mergeCell ref="Q160:Y164"/>
    <mergeCell ref="F115:J115"/>
    <mergeCell ref="F116:J116"/>
    <mergeCell ref="F138:J138"/>
    <mergeCell ref="S150:Y150"/>
    <mergeCell ref="V111:Y111"/>
    <mergeCell ref="F113:J113"/>
    <mergeCell ref="F164:J164"/>
    <mergeCell ref="V84:Y84"/>
    <mergeCell ref="B60:C60"/>
    <mergeCell ref="D60:J60"/>
    <mergeCell ref="M157:M158"/>
    <mergeCell ref="X191:Y192"/>
    <mergeCell ref="F186:J186"/>
    <mergeCell ref="F187:J187"/>
    <mergeCell ref="F188:J188"/>
    <mergeCell ref="R190:T190"/>
    <mergeCell ref="B191:R192"/>
    <mergeCell ref="S191:W192"/>
    <mergeCell ref="N180:O180"/>
    <mergeCell ref="Q180:U180"/>
    <mergeCell ref="V180:Y180"/>
    <mergeCell ref="K180:L180"/>
    <mergeCell ref="V183:Y183"/>
    <mergeCell ref="F185:J185"/>
    <mergeCell ref="F184:J184"/>
    <mergeCell ref="P184:P188"/>
    <mergeCell ref="Q184:Y188"/>
    <mergeCell ref="N181:O182"/>
    <mergeCell ref="P181:P182"/>
    <mergeCell ref="Q181:U182"/>
    <mergeCell ref="V181:Y182"/>
    <mergeCell ref="B183:O183"/>
    <mergeCell ref="BC22:BE22"/>
    <mergeCell ref="Q21:U21"/>
    <mergeCell ref="Q183:U183"/>
    <mergeCell ref="I2:R2"/>
    <mergeCell ref="S6:Y6"/>
    <mergeCell ref="F19:J19"/>
    <mergeCell ref="V36:Y36"/>
    <mergeCell ref="X23:Y24"/>
    <mergeCell ref="Q45:U45"/>
    <mergeCell ref="V45:Y45"/>
    <mergeCell ref="V141:Y141"/>
    <mergeCell ref="N132:O132"/>
    <mergeCell ref="Q132:U132"/>
    <mergeCell ref="D133:J134"/>
    <mergeCell ref="K133:L134"/>
    <mergeCell ref="M133:M134"/>
    <mergeCell ref="N133:O134"/>
    <mergeCell ref="P133:P134"/>
    <mergeCell ref="C2:E2"/>
    <mergeCell ref="C26:E26"/>
    <mergeCell ref="K12:L12"/>
    <mergeCell ref="C122:E122"/>
    <mergeCell ref="K36:L36"/>
    <mergeCell ref="B63:O63"/>
    <mergeCell ref="BC15:BE15"/>
    <mergeCell ref="BC16:BE16"/>
    <mergeCell ref="BC17:BE17"/>
    <mergeCell ref="BC18:BE18"/>
    <mergeCell ref="BC19:BE19"/>
    <mergeCell ref="N12:O12"/>
    <mergeCell ref="Q12:U12"/>
    <mergeCell ref="V12:Y12"/>
    <mergeCell ref="Q15:U15"/>
    <mergeCell ref="Q13:U14"/>
    <mergeCell ref="V13:Y14"/>
    <mergeCell ref="B15:O15"/>
    <mergeCell ref="V15:Y15"/>
    <mergeCell ref="K13:L14"/>
    <mergeCell ref="M13:M14"/>
    <mergeCell ref="N13:O14"/>
    <mergeCell ref="P13:P14"/>
    <mergeCell ref="B61:C62"/>
    <mergeCell ref="N36:O36"/>
    <mergeCell ref="V21:Y21"/>
    <mergeCell ref="S23:W24"/>
    <mergeCell ref="I26:R26"/>
    <mergeCell ref="P61:P62"/>
    <mergeCell ref="BC69:BE69"/>
    <mergeCell ref="R70:T70"/>
    <mergeCell ref="BC70:BE70"/>
    <mergeCell ref="B71:R72"/>
    <mergeCell ref="S71:W72"/>
    <mergeCell ref="X71:Y72"/>
    <mergeCell ref="P16:P20"/>
    <mergeCell ref="F16:J16"/>
    <mergeCell ref="Q16:Y20"/>
    <mergeCell ref="F20:J20"/>
    <mergeCell ref="K60:L60"/>
    <mergeCell ref="N60:O60"/>
    <mergeCell ref="Q60:U60"/>
    <mergeCell ref="V60:Y60"/>
    <mergeCell ref="R22:T22"/>
    <mergeCell ref="Q63:U63"/>
    <mergeCell ref="V63:Y63"/>
    <mergeCell ref="B33:C34"/>
    <mergeCell ref="T33:U34"/>
    <mergeCell ref="F43:J43"/>
    <mergeCell ref="F44:J44"/>
    <mergeCell ref="Q40:Y44"/>
    <mergeCell ref="BC20:BE20"/>
    <mergeCell ref="BC21:BE21"/>
    <mergeCell ref="F92:J92"/>
    <mergeCell ref="V109:Y110"/>
    <mergeCell ref="Q84:U84"/>
    <mergeCell ref="K61:L62"/>
    <mergeCell ref="M85:M86"/>
    <mergeCell ref="Q85:U86"/>
    <mergeCell ref="I50:R50"/>
    <mergeCell ref="F68:J68"/>
    <mergeCell ref="F64:J64"/>
    <mergeCell ref="P64:P68"/>
    <mergeCell ref="Q64:Y68"/>
    <mergeCell ref="I74:R74"/>
    <mergeCell ref="Q61:U62"/>
    <mergeCell ref="V61:Y62"/>
    <mergeCell ref="V105:Y106"/>
    <mergeCell ref="T81:U82"/>
    <mergeCell ref="V81:Y82"/>
    <mergeCell ref="I98:R98"/>
    <mergeCell ref="N108:O108"/>
    <mergeCell ref="Q108:U108"/>
    <mergeCell ref="V108:Y108"/>
    <mergeCell ref="K108:L108"/>
    <mergeCell ref="Q87:U87"/>
    <mergeCell ref="S54:Y54"/>
    <mergeCell ref="F114:J114"/>
    <mergeCell ref="B109:C110"/>
    <mergeCell ref="V85:Y86"/>
    <mergeCell ref="V87:Y87"/>
    <mergeCell ref="F89:J89"/>
    <mergeCell ref="D108:J108"/>
    <mergeCell ref="F90:J90"/>
    <mergeCell ref="N85:O86"/>
    <mergeCell ref="P85:P86"/>
    <mergeCell ref="F112:J112"/>
    <mergeCell ref="P112:P116"/>
    <mergeCell ref="Q112:Y116"/>
    <mergeCell ref="C98:E98"/>
    <mergeCell ref="B108:C108"/>
    <mergeCell ref="F91:J91"/>
    <mergeCell ref="Q109:U110"/>
    <mergeCell ref="S102:Y102"/>
    <mergeCell ref="Q93:U93"/>
    <mergeCell ref="F88:J88"/>
    <mergeCell ref="P88:P92"/>
    <mergeCell ref="Q88:Y92"/>
    <mergeCell ref="N109:O110"/>
    <mergeCell ref="P109:P110"/>
    <mergeCell ref="M109:M110"/>
  </mergeCells>
  <phoneticPr fontId="2"/>
  <dataValidations count="2">
    <dataValidation type="list" allowBlank="1" showInputMessage="1" showErrorMessage="1" sqref="P157 P133 P61 P13 P37 P85 P109 P181" xr:uid="{1282EC1F-C70E-4562-AB8C-07D6177EFD0E}">
      <formula1>"10%,8%,非"</formula1>
    </dataValidation>
    <dataValidation allowBlank="1" showErrorMessage="1" sqref="V133:Y134 V37:Y38 V13:Y14 V61:Y62 V85:Y86 V109:Y110 V157:Y158 V181:Y182" xr:uid="{8DE1EFCC-D55E-42D7-957E-236EF56F676D}"/>
  </dataValidations>
  <printOptions horizontalCentered="1" verticalCentered="1"/>
  <pageMargins left="0.51181102362204722" right="0.51181102362204722" top="0.19685039370078741" bottom="0.31496062992125984" header="0.11811023622047245" footer="0.11811023622047245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60B01-815D-494D-B3AB-4356B385E75D}">
  <sheetPr>
    <tabColor theme="8" tint="0.59999389629810485"/>
    <outlinePr summaryBelow="0"/>
  </sheetPr>
  <dimension ref="A1:BF202"/>
  <sheetViews>
    <sheetView showGridLines="0" showZeros="0" view="pageBreakPreview" zoomScaleNormal="110" zoomScaleSheetLayoutView="100" workbookViewId="0">
      <selection activeCell="D9" sqref="D9:S10"/>
    </sheetView>
  </sheetViews>
  <sheetFormatPr defaultRowHeight="18" x14ac:dyDescent="0.15"/>
  <cols>
    <col min="1" max="1" width="5.125" style="25" customWidth="1"/>
    <col min="2" max="13" width="3.5" style="26" customWidth="1"/>
    <col min="14" max="25" width="3.5" style="25" customWidth="1"/>
    <col min="26" max="26" width="5.125" style="25" customWidth="1"/>
    <col min="27" max="57" width="3.5" style="3" customWidth="1"/>
    <col min="58" max="16384" width="9" style="3"/>
  </cols>
  <sheetData>
    <row r="1" spans="1:47" ht="11.1" customHeight="1" x14ac:dyDescent="0.15">
      <c r="L1" s="25"/>
      <c r="V1" s="27"/>
    </row>
    <row r="2" spans="1:47" ht="27.95" customHeight="1" x14ac:dyDescent="0.15">
      <c r="B2" s="28" t="s">
        <v>65</v>
      </c>
      <c r="C2" s="219">
        <v>9</v>
      </c>
      <c r="D2" s="219"/>
      <c r="E2" s="219"/>
      <c r="F2" s="29"/>
      <c r="G2" s="29"/>
      <c r="H2" s="29"/>
      <c r="I2" s="231" t="s">
        <v>31</v>
      </c>
      <c r="J2" s="231"/>
      <c r="K2" s="231"/>
      <c r="L2" s="232"/>
      <c r="M2" s="231"/>
      <c r="N2" s="231"/>
      <c r="O2" s="231"/>
      <c r="P2" s="231"/>
      <c r="Q2" s="231"/>
      <c r="R2" s="231"/>
      <c r="S2" s="29"/>
      <c r="T2" s="30"/>
      <c r="U2" s="30"/>
      <c r="Z2" s="30"/>
    </row>
    <row r="3" spans="1:47" ht="14.1" customHeight="1" x14ac:dyDescent="0.15">
      <c r="B3" s="25"/>
      <c r="C3" s="25"/>
      <c r="D3" s="25"/>
      <c r="E3" s="25"/>
      <c r="F3" s="25"/>
      <c r="G3" s="25"/>
      <c r="H3" s="25"/>
      <c r="I3" s="25"/>
      <c r="J3" s="25"/>
      <c r="L3" s="25"/>
      <c r="O3" s="31"/>
      <c r="R3" s="26" t="s">
        <v>8</v>
      </c>
      <c r="S3" s="32">
        <f>'請求明細書（工事別）№1～8'!$S$3</f>
        <v>0</v>
      </c>
      <c r="T3" s="33" t="s">
        <v>0</v>
      </c>
      <c r="U3" s="32">
        <f>'請求明細書（工事別）№1～8'!$U$3</f>
        <v>0</v>
      </c>
      <c r="V3" s="34" t="s">
        <v>3</v>
      </c>
      <c r="W3" s="32">
        <f>'請求明細書（工事別）№1～8'!$W$3</f>
        <v>0</v>
      </c>
      <c r="X3" s="33" t="s">
        <v>4</v>
      </c>
      <c r="Y3" s="26" t="s">
        <v>5</v>
      </c>
      <c r="Z3" s="32"/>
    </row>
    <row r="4" spans="1:47" ht="14.1" customHeight="1" x14ac:dyDescent="0.15">
      <c r="B4" s="35" t="s">
        <v>11</v>
      </c>
      <c r="L4" s="25"/>
      <c r="N4" s="35"/>
      <c r="V4" s="27"/>
    </row>
    <row r="5" spans="1:47" ht="14.1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V5" s="27"/>
      <c r="AA5" s="8"/>
      <c r="AU5" s="8"/>
    </row>
    <row r="6" spans="1:47" ht="20.100000000000001" customHeight="1" x14ac:dyDescent="0.15">
      <c r="B6" s="25"/>
      <c r="C6" s="25" t="s">
        <v>12</v>
      </c>
      <c r="D6" s="25"/>
      <c r="E6" s="25"/>
      <c r="F6" s="25"/>
      <c r="G6" s="25"/>
      <c r="H6" s="25"/>
      <c r="I6" s="25"/>
      <c r="J6" s="26" t="s">
        <v>6</v>
      </c>
      <c r="L6" s="25"/>
      <c r="O6" s="35" t="s">
        <v>1</v>
      </c>
      <c r="R6" s="36" t="s">
        <v>21</v>
      </c>
      <c r="S6" s="223">
        <f>注意事項・基本項目!$D$7</f>
        <v>0</v>
      </c>
      <c r="T6" s="223"/>
      <c r="U6" s="223"/>
      <c r="V6" s="223"/>
      <c r="W6" s="223"/>
      <c r="X6" s="223"/>
      <c r="Y6" s="223"/>
      <c r="Z6" s="37"/>
    </row>
    <row r="7" spans="1:47" ht="15" customHeight="1" x14ac:dyDescent="0.15">
      <c r="L7" s="25"/>
      <c r="O7" s="38"/>
      <c r="P7" s="38"/>
      <c r="Q7" s="31"/>
      <c r="R7" s="38" t="s">
        <v>20</v>
      </c>
      <c r="T7" s="39">
        <f>注意事項・基本項目!$D$9</f>
        <v>0</v>
      </c>
      <c r="U7" s="39"/>
      <c r="V7" s="40"/>
      <c r="W7" s="39"/>
      <c r="X7" s="39"/>
      <c r="Y7" s="31"/>
      <c r="Z7" s="37"/>
    </row>
    <row r="8" spans="1:47" ht="15.95" customHeight="1" x14ac:dyDescent="0.4">
      <c r="L8" s="25"/>
      <c r="O8" s="41"/>
      <c r="W8" s="39"/>
      <c r="X8" s="39"/>
      <c r="Y8" s="31"/>
      <c r="Z8" s="37"/>
      <c r="AA8" s="11"/>
      <c r="AH8" s="5"/>
    </row>
    <row r="9" spans="1:47" ht="15" customHeight="1" x14ac:dyDescent="0.15">
      <c r="B9" s="228" t="s">
        <v>81</v>
      </c>
      <c r="C9" s="230"/>
      <c r="D9" s="233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5"/>
      <c r="T9" s="228" t="s">
        <v>77</v>
      </c>
      <c r="U9" s="229"/>
      <c r="V9" s="233"/>
      <c r="W9" s="234"/>
      <c r="X9" s="234"/>
      <c r="Y9" s="235"/>
    </row>
    <row r="10" spans="1:47" ht="19.5" customHeight="1" x14ac:dyDescent="0.15">
      <c r="B10" s="239"/>
      <c r="C10" s="269"/>
      <c r="D10" s="236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8"/>
      <c r="T10" s="239"/>
      <c r="U10" s="240"/>
      <c r="V10" s="236"/>
      <c r="W10" s="237"/>
      <c r="X10" s="237"/>
      <c r="Y10" s="238"/>
    </row>
    <row r="11" spans="1:47" s="4" customFormat="1" ht="15.95" customHeight="1" x14ac:dyDescent="0.35">
      <c r="A11" s="31"/>
      <c r="B11" s="31"/>
      <c r="C11" s="31"/>
      <c r="D11" s="31"/>
      <c r="E11" s="31"/>
      <c r="F11" s="31"/>
      <c r="G11" s="31"/>
      <c r="H11" s="31"/>
      <c r="I11" s="42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40"/>
      <c r="W11" s="31"/>
      <c r="X11" s="31"/>
      <c r="Y11" s="43"/>
      <c r="Z11" s="32"/>
      <c r="AA11" s="3"/>
      <c r="AG11" s="12"/>
    </row>
    <row r="12" spans="1:47" ht="19.5" customHeight="1" x14ac:dyDescent="0.15">
      <c r="B12" s="197" t="s">
        <v>28</v>
      </c>
      <c r="C12" s="199"/>
      <c r="D12" s="197" t="s">
        <v>72</v>
      </c>
      <c r="E12" s="198"/>
      <c r="F12" s="198"/>
      <c r="G12" s="198"/>
      <c r="H12" s="198"/>
      <c r="I12" s="198"/>
      <c r="J12" s="199"/>
      <c r="K12" s="197" t="s">
        <v>15</v>
      </c>
      <c r="L12" s="199"/>
      <c r="M12" s="87" t="s">
        <v>16</v>
      </c>
      <c r="N12" s="241" t="s">
        <v>17</v>
      </c>
      <c r="O12" s="242"/>
      <c r="P12" s="88" t="s">
        <v>27</v>
      </c>
      <c r="Q12" s="228" t="s">
        <v>82</v>
      </c>
      <c r="R12" s="229"/>
      <c r="S12" s="229"/>
      <c r="T12" s="229"/>
      <c r="U12" s="230"/>
      <c r="V12" s="243" t="s">
        <v>76</v>
      </c>
      <c r="W12" s="244"/>
      <c r="X12" s="244"/>
      <c r="Y12" s="245"/>
    </row>
    <row r="13" spans="1:47" s="4" customFormat="1" ht="18.95" customHeight="1" x14ac:dyDescent="0.35">
      <c r="A13" s="31"/>
      <c r="B13" s="186"/>
      <c r="C13" s="187"/>
      <c r="D13" s="284"/>
      <c r="E13" s="285"/>
      <c r="F13" s="285"/>
      <c r="G13" s="285"/>
      <c r="H13" s="285"/>
      <c r="I13" s="285"/>
      <c r="J13" s="286"/>
      <c r="K13" s="290">
        <v>1</v>
      </c>
      <c r="L13" s="291"/>
      <c r="M13" s="225" t="s">
        <v>93</v>
      </c>
      <c r="N13" s="200"/>
      <c r="O13" s="201"/>
      <c r="P13" s="204">
        <v>0.1</v>
      </c>
      <c r="Q13" s="190"/>
      <c r="R13" s="191"/>
      <c r="S13" s="191"/>
      <c r="T13" s="191"/>
      <c r="U13" s="192"/>
      <c r="V13" s="190">
        <f>IF(P13="非","0",ROUND(Q13*P13,0))</f>
        <v>0</v>
      </c>
      <c r="W13" s="191"/>
      <c r="X13" s="191"/>
      <c r="Y13" s="192"/>
      <c r="Z13" s="31"/>
    </row>
    <row r="14" spans="1:47" ht="18.95" customHeight="1" x14ac:dyDescent="0.15">
      <c r="B14" s="188"/>
      <c r="C14" s="189"/>
      <c r="D14" s="287"/>
      <c r="E14" s="288"/>
      <c r="F14" s="288"/>
      <c r="G14" s="288"/>
      <c r="H14" s="288"/>
      <c r="I14" s="288"/>
      <c r="J14" s="289"/>
      <c r="K14" s="292"/>
      <c r="L14" s="293"/>
      <c r="M14" s="226"/>
      <c r="N14" s="202"/>
      <c r="O14" s="203"/>
      <c r="P14" s="205"/>
      <c r="Q14" s="220"/>
      <c r="R14" s="221"/>
      <c r="S14" s="221"/>
      <c r="T14" s="221"/>
      <c r="U14" s="222"/>
      <c r="V14" s="193" t="e">
        <f t="shared" ref="V14" si="0">Q14*P12</f>
        <v>#VALUE!</v>
      </c>
      <c r="W14" s="194"/>
      <c r="X14" s="194"/>
      <c r="Y14" s="195"/>
    </row>
    <row r="15" spans="1:47" ht="18.95" customHeight="1" x14ac:dyDescent="0.15"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86"/>
      <c r="Q15" s="246"/>
      <c r="R15" s="246"/>
      <c r="S15" s="246"/>
      <c r="T15" s="246"/>
      <c r="U15" s="246"/>
      <c r="V15" s="196"/>
      <c r="W15" s="196"/>
      <c r="X15" s="196"/>
      <c r="Y15" s="196"/>
    </row>
    <row r="16" spans="1:47" ht="15.95" customHeight="1" x14ac:dyDescent="0.15">
      <c r="B16" s="84"/>
      <c r="C16" s="45"/>
      <c r="D16" s="45"/>
      <c r="E16" s="46" t="s">
        <v>35</v>
      </c>
      <c r="F16" s="206"/>
      <c r="G16" s="206"/>
      <c r="H16" s="206"/>
      <c r="I16" s="206"/>
      <c r="J16" s="206"/>
      <c r="K16" s="47" t="s">
        <v>39</v>
      </c>
      <c r="L16" s="85"/>
      <c r="P16" s="207" t="s">
        <v>83</v>
      </c>
      <c r="Q16" s="210"/>
      <c r="R16" s="211"/>
      <c r="S16" s="211"/>
      <c r="T16" s="211"/>
      <c r="U16" s="211"/>
      <c r="V16" s="211"/>
      <c r="W16" s="211"/>
      <c r="X16" s="211"/>
      <c r="Y16" s="212"/>
    </row>
    <row r="17" spans="1:58" ht="15.95" customHeight="1" x14ac:dyDescent="0.15">
      <c r="B17" s="44"/>
      <c r="C17" s="46"/>
      <c r="E17" s="46" t="s">
        <v>36</v>
      </c>
      <c r="F17" s="185"/>
      <c r="G17" s="185"/>
      <c r="H17" s="185"/>
      <c r="I17" s="185"/>
      <c r="J17" s="185"/>
      <c r="K17" s="50" t="s">
        <v>39</v>
      </c>
      <c r="L17" s="48"/>
      <c r="P17" s="208"/>
      <c r="Q17" s="213"/>
      <c r="R17" s="214"/>
      <c r="S17" s="214"/>
      <c r="T17" s="214"/>
      <c r="U17" s="214"/>
      <c r="V17" s="214"/>
      <c r="W17" s="214"/>
      <c r="X17" s="214"/>
      <c r="Y17" s="215"/>
      <c r="Z17" s="49"/>
      <c r="AA17" s="13"/>
      <c r="AB17" s="13"/>
    </row>
    <row r="18" spans="1:58" ht="15.95" customHeight="1" x14ac:dyDescent="0.15">
      <c r="C18" s="46"/>
      <c r="E18" s="53" t="s">
        <v>37</v>
      </c>
      <c r="F18" s="185"/>
      <c r="G18" s="185"/>
      <c r="H18" s="185"/>
      <c r="I18" s="185"/>
      <c r="J18" s="185"/>
      <c r="K18" s="50" t="s">
        <v>39</v>
      </c>
      <c r="L18" s="31"/>
      <c r="M18" s="51"/>
      <c r="N18" s="51"/>
      <c r="O18" s="51"/>
      <c r="P18" s="208"/>
      <c r="Q18" s="213"/>
      <c r="R18" s="214"/>
      <c r="S18" s="214"/>
      <c r="T18" s="214"/>
      <c r="U18" s="214"/>
      <c r="V18" s="214"/>
      <c r="W18" s="214"/>
      <c r="X18" s="214"/>
      <c r="Y18" s="215"/>
      <c r="Z18" s="52"/>
      <c r="AA18" s="14"/>
    </row>
    <row r="19" spans="1:58" ht="15.95" customHeight="1" x14ac:dyDescent="0.15">
      <c r="C19" s="55"/>
      <c r="E19" s="46" t="s">
        <v>38</v>
      </c>
      <c r="F19" s="185" t="str">
        <f>IF(F16="","",IF(F16-F17-F18=0,"0",F16-F17-F18))</f>
        <v/>
      </c>
      <c r="G19" s="185"/>
      <c r="H19" s="185"/>
      <c r="I19" s="185"/>
      <c r="J19" s="185"/>
      <c r="K19" s="50" t="s">
        <v>39</v>
      </c>
      <c r="L19" s="31"/>
      <c r="M19" s="54"/>
      <c r="N19" s="35"/>
      <c r="O19" s="35"/>
      <c r="P19" s="208"/>
      <c r="Q19" s="213"/>
      <c r="R19" s="214"/>
      <c r="S19" s="214"/>
      <c r="T19" s="214"/>
      <c r="U19" s="214"/>
      <c r="V19" s="214"/>
      <c r="W19" s="214"/>
      <c r="X19" s="214"/>
      <c r="Y19" s="215"/>
      <c r="Z19" s="52"/>
      <c r="AA19" s="14"/>
    </row>
    <row r="20" spans="1:58" ht="15.95" customHeight="1" x14ac:dyDescent="0.15">
      <c r="C20" s="55"/>
      <c r="E20" s="46"/>
      <c r="F20" s="227"/>
      <c r="G20" s="227"/>
      <c r="H20" s="227"/>
      <c r="I20" s="227"/>
      <c r="J20" s="227"/>
      <c r="K20" s="89"/>
      <c r="L20" s="56"/>
      <c r="M20" s="54"/>
      <c r="N20" s="35"/>
      <c r="O20" s="35"/>
      <c r="P20" s="209"/>
      <c r="Q20" s="216"/>
      <c r="R20" s="217"/>
      <c r="S20" s="217"/>
      <c r="T20" s="217"/>
      <c r="U20" s="217"/>
      <c r="V20" s="217"/>
      <c r="W20" s="217"/>
      <c r="X20" s="217"/>
      <c r="Y20" s="218"/>
    </row>
    <row r="21" spans="1:58" ht="15.95" customHeight="1" x14ac:dyDescent="0.15">
      <c r="C21" s="46"/>
      <c r="L21" s="57"/>
      <c r="M21" s="58"/>
      <c r="N21" s="35"/>
      <c r="O21" s="35"/>
      <c r="P21" s="35"/>
      <c r="Q21" s="224"/>
      <c r="R21" s="224"/>
      <c r="S21" s="224"/>
      <c r="T21" s="224"/>
      <c r="U21" s="224"/>
      <c r="V21" s="271"/>
      <c r="W21" s="224"/>
      <c r="X21" s="224"/>
      <c r="Y21" s="224"/>
      <c r="BA21" s="22"/>
      <c r="BB21" s="23"/>
      <c r="BC21" s="15"/>
      <c r="BD21" s="247"/>
      <c r="BE21" s="247"/>
      <c r="BF21" s="247"/>
    </row>
    <row r="22" spans="1:58" s="4" customFormat="1" ht="13.5" customHeight="1" x14ac:dyDescent="0.35">
      <c r="A22" s="31"/>
      <c r="B22" s="59"/>
      <c r="C22" s="60"/>
      <c r="D22" s="60"/>
      <c r="E22" s="60"/>
      <c r="F22" s="61"/>
      <c r="G22" s="61"/>
      <c r="H22" s="61"/>
      <c r="I22" s="61"/>
      <c r="J22" s="61"/>
      <c r="K22" s="62"/>
      <c r="L22" s="63"/>
      <c r="M22" s="31"/>
      <c r="N22" s="31"/>
      <c r="O22" s="31"/>
      <c r="P22" s="31"/>
      <c r="Q22" s="31"/>
      <c r="R22" s="248"/>
      <c r="S22" s="248"/>
      <c r="T22" s="248"/>
      <c r="U22" s="64"/>
      <c r="V22" s="40"/>
      <c r="W22" s="65"/>
      <c r="X22" s="31"/>
      <c r="Y22" s="31"/>
      <c r="Z22" s="31"/>
      <c r="AD22" s="16"/>
      <c r="AX22" s="16"/>
      <c r="BA22" s="24"/>
      <c r="BB22" s="23"/>
      <c r="BC22" s="15"/>
      <c r="BD22" s="247"/>
      <c r="BE22" s="247"/>
      <c r="BF22" s="247"/>
    </row>
    <row r="23" spans="1:58" s="6" customFormat="1" ht="24.95" customHeight="1" x14ac:dyDescent="0.15">
      <c r="A23" s="66"/>
      <c r="B23" s="249" t="s">
        <v>75</v>
      </c>
      <c r="C23" s="250"/>
      <c r="D23" s="250"/>
      <c r="E23" s="250"/>
      <c r="F23" s="250"/>
      <c r="G23" s="250"/>
      <c r="H23" s="250"/>
      <c r="I23" s="250"/>
      <c r="J23" s="250"/>
      <c r="K23" s="250"/>
      <c r="L23" s="251"/>
      <c r="M23" s="250"/>
      <c r="N23" s="250"/>
      <c r="O23" s="250"/>
      <c r="P23" s="250"/>
      <c r="Q23" s="250"/>
      <c r="R23" s="252"/>
      <c r="S23" s="257" t="s">
        <v>42</v>
      </c>
      <c r="T23" s="258"/>
      <c r="U23" s="258"/>
      <c r="V23" s="259"/>
      <c r="W23" s="260"/>
      <c r="X23" s="265" t="s">
        <v>41</v>
      </c>
      <c r="Y23" s="266"/>
      <c r="Z23" s="66"/>
    </row>
    <row r="24" spans="1:58" s="7" customFormat="1" ht="24.95" customHeight="1" x14ac:dyDescent="0.35">
      <c r="A24" s="64"/>
      <c r="B24" s="253"/>
      <c r="C24" s="254"/>
      <c r="D24" s="254"/>
      <c r="E24" s="254"/>
      <c r="F24" s="254"/>
      <c r="G24" s="254"/>
      <c r="H24" s="254"/>
      <c r="I24" s="254"/>
      <c r="J24" s="254"/>
      <c r="K24" s="254"/>
      <c r="L24" s="255"/>
      <c r="M24" s="254"/>
      <c r="N24" s="254"/>
      <c r="O24" s="254"/>
      <c r="P24" s="254"/>
      <c r="Q24" s="254"/>
      <c r="R24" s="256"/>
      <c r="S24" s="261"/>
      <c r="T24" s="262"/>
      <c r="U24" s="262"/>
      <c r="V24" s="263"/>
      <c r="W24" s="264"/>
      <c r="X24" s="267"/>
      <c r="Y24" s="268"/>
      <c r="Z24" s="64"/>
    </row>
    <row r="25" spans="1:58" ht="54.95" customHeight="1" x14ac:dyDescent="0.15">
      <c r="L25" s="25"/>
      <c r="V25" s="83"/>
    </row>
    <row r="26" spans="1:58" ht="27.95" customHeight="1" x14ac:dyDescent="0.15">
      <c r="B26" s="28" t="s">
        <v>65</v>
      </c>
      <c r="C26" s="219">
        <v>10</v>
      </c>
      <c r="D26" s="219"/>
      <c r="E26" s="219"/>
      <c r="F26" s="29"/>
      <c r="G26" s="29"/>
      <c r="H26" s="29"/>
      <c r="I26" s="231" t="s">
        <v>31</v>
      </c>
      <c r="J26" s="231"/>
      <c r="K26" s="231"/>
      <c r="L26" s="232"/>
      <c r="M26" s="231"/>
      <c r="N26" s="231"/>
      <c r="O26" s="231"/>
      <c r="P26" s="231"/>
      <c r="Q26" s="231"/>
      <c r="R26" s="231"/>
      <c r="S26" s="29"/>
      <c r="T26" s="30"/>
      <c r="U26" s="30"/>
      <c r="Z26" s="30"/>
    </row>
    <row r="27" spans="1:58" ht="14.1" customHeight="1" x14ac:dyDescent="0.15">
      <c r="B27" s="25"/>
      <c r="C27" s="25"/>
      <c r="D27" s="25"/>
      <c r="E27" s="25"/>
      <c r="F27" s="25"/>
      <c r="G27" s="25"/>
      <c r="H27" s="25"/>
      <c r="I27" s="25"/>
      <c r="J27" s="25"/>
      <c r="L27" s="25"/>
      <c r="O27" s="31"/>
      <c r="R27" s="26" t="s">
        <v>8</v>
      </c>
      <c r="S27" s="32">
        <f>'請求明細書（工事別）№1～8'!$S$3</f>
        <v>0</v>
      </c>
      <c r="T27" s="33" t="s">
        <v>0</v>
      </c>
      <c r="U27" s="32">
        <f>'請求明細書（工事別）№1～8'!$U$3</f>
        <v>0</v>
      </c>
      <c r="V27" s="34" t="s">
        <v>3</v>
      </c>
      <c r="W27" s="32">
        <f>'請求明細書（工事別）№1～8'!$W$3</f>
        <v>0</v>
      </c>
      <c r="X27" s="33" t="s">
        <v>4</v>
      </c>
      <c r="Y27" s="26" t="s">
        <v>5</v>
      </c>
      <c r="Z27" s="32"/>
    </row>
    <row r="28" spans="1:58" ht="14.1" customHeight="1" x14ac:dyDescent="0.15">
      <c r="B28" s="35" t="s">
        <v>11</v>
      </c>
      <c r="L28" s="25"/>
      <c r="N28" s="35"/>
      <c r="V28" s="27"/>
    </row>
    <row r="29" spans="1:58" ht="14.1" customHeight="1" x14ac:dyDescent="0.3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V29" s="27"/>
      <c r="AA29" s="8"/>
      <c r="AU29" s="8"/>
    </row>
    <row r="30" spans="1:58" ht="20.100000000000001" customHeight="1" x14ac:dyDescent="0.15">
      <c r="B30" s="25"/>
      <c r="C30" s="25" t="s">
        <v>12</v>
      </c>
      <c r="D30" s="25"/>
      <c r="E30" s="25"/>
      <c r="F30" s="25"/>
      <c r="G30" s="25"/>
      <c r="H30" s="25"/>
      <c r="I30" s="25"/>
      <c r="J30" s="26" t="s">
        <v>6</v>
      </c>
      <c r="L30" s="25"/>
      <c r="O30" s="35" t="s">
        <v>1</v>
      </c>
      <c r="R30" s="36" t="s">
        <v>21</v>
      </c>
      <c r="S30" s="223">
        <f>注意事項・基本項目!$D$7</f>
        <v>0</v>
      </c>
      <c r="T30" s="223"/>
      <c r="U30" s="223"/>
      <c r="V30" s="223"/>
      <c r="W30" s="223"/>
      <c r="X30" s="223"/>
      <c r="Y30" s="223"/>
      <c r="Z30" s="37"/>
    </row>
    <row r="31" spans="1:58" ht="15" customHeight="1" x14ac:dyDescent="0.15">
      <c r="L31" s="25"/>
      <c r="O31" s="38"/>
      <c r="P31" s="38"/>
      <c r="Q31" s="31"/>
      <c r="R31" s="38" t="s">
        <v>20</v>
      </c>
      <c r="T31" s="39">
        <f>注意事項・基本項目!$D$9</f>
        <v>0</v>
      </c>
      <c r="U31" s="39"/>
      <c r="V31" s="40"/>
      <c r="W31" s="39"/>
      <c r="X31" s="39"/>
      <c r="Y31" s="31"/>
      <c r="Z31" s="37"/>
    </row>
    <row r="32" spans="1:58" ht="15.95" customHeight="1" x14ac:dyDescent="0.4">
      <c r="L32" s="25"/>
      <c r="O32" s="41"/>
      <c r="W32" s="39"/>
      <c r="X32" s="39"/>
      <c r="Y32" s="31"/>
      <c r="Z32" s="37"/>
      <c r="AA32" s="11"/>
      <c r="AH32" s="5"/>
    </row>
    <row r="33" spans="1:50" ht="15" customHeight="1" x14ac:dyDescent="0.15">
      <c r="B33" s="228" t="s">
        <v>81</v>
      </c>
      <c r="C33" s="230"/>
      <c r="D33" s="233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5"/>
      <c r="T33" s="228" t="s">
        <v>77</v>
      </c>
      <c r="U33" s="229"/>
      <c r="V33" s="233"/>
      <c r="W33" s="234"/>
      <c r="X33" s="234"/>
      <c r="Y33" s="235"/>
    </row>
    <row r="34" spans="1:50" ht="19.5" customHeight="1" x14ac:dyDescent="0.15">
      <c r="B34" s="239"/>
      <c r="C34" s="269"/>
      <c r="D34" s="236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8"/>
      <c r="T34" s="239"/>
      <c r="U34" s="240"/>
      <c r="V34" s="236"/>
      <c r="W34" s="237"/>
      <c r="X34" s="237"/>
      <c r="Y34" s="238"/>
    </row>
    <row r="35" spans="1:50" s="4" customFormat="1" ht="15.95" customHeight="1" x14ac:dyDescent="0.35">
      <c r="A35" s="31"/>
      <c r="B35" s="31"/>
      <c r="C35" s="31"/>
      <c r="D35" s="31"/>
      <c r="E35" s="31"/>
      <c r="F35" s="31"/>
      <c r="G35" s="31"/>
      <c r="H35" s="31"/>
      <c r="I35" s="42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0"/>
      <c r="W35" s="31"/>
      <c r="X35" s="31"/>
      <c r="Y35" s="43"/>
      <c r="Z35" s="32"/>
      <c r="AA35" s="3"/>
      <c r="AG35" s="12"/>
    </row>
    <row r="36" spans="1:50" ht="19.5" customHeight="1" x14ac:dyDescent="0.15">
      <c r="B36" s="197" t="s">
        <v>28</v>
      </c>
      <c r="C36" s="199"/>
      <c r="D36" s="197" t="s">
        <v>72</v>
      </c>
      <c r="E36" s="198"/>
      <c r="F36" s="198"/>
      <c r="G36" s="198"/>
      <c r="H36" s="198"/>
      <c r="I36" s="198"/>
      <c r="J36" s="199"/>
      <c r="K36" s="197" t="s">
        <v>15</v>
      </c>
      <c r="L36" s="199"/>
      <c r="M36" s="87" t="s">
        <v>16</v>
      </c>
      <c r="N36" s="241" t="s">
        <v>17</v>
      </c>
      <c r="O36" s="242"/>
      <c r="P36" s="88" t="s">
        <v>27</v>
      </c>
      <c r="Q36" s="228" t="s">
        <v>82</v>
      </c>
      <c r="R36" s="229"/>
      <c r="S36" s="229"/>
      <c r="T36" s="229"/>
      <c r="U36" s="230"/>
      <c r="V36" s="243" t="s">
        <v>76</v>
      </c>
      <c r="W36" s="244"/>
      <c r="X36" s="244"/>
      <c r="Y36" s="245"/>
    </row>
    <row r="37" spans="1:50" s="4" customFormat="1" ht="18.95" customHeight="1" x14ac:dyDescent="0.35">
      <c r="A37" s="31"/>
      <c r="B37" s="186"/>
      <c r="C37" s="187"/>
      <c r="D37" s="284"/>
      <c r="E37" s="285"/>
      <c r="F37" s="285"/>
      <c r="G37" s="285"/>
      <c r="H37" s="285"/>
      <c r="I37" s="285"/>
      <c r="J37" s="286"/>
      <c r="K37" s="290">
        <v>1</v>
      </c>
      <c r="L37" s="291"/>
      <c r="M37" s="225" t="s">
        <v>93</v>
      </c>
      <c r="N37" s="200"/>
      <c r="O37" s="201"/>
      <c r="P37" s="204">
        <v>0.1</v>
      </c>
      <c r="Q37" s="190"/>
      <c r="R37" s="191"/>
      <c r="S37" s="191"/>
      <c r="T37" s="191"/>
      <c r="U37" s="192"/>
      <c r="V37" s="190">
        <f>IF(P37="非","0",ROUND(Q37*P37,0))</f>
        <v>0</v>
      </c>
      <c r="W37" s="191"/>
      <c r="X37" s="191"/>
      <c r="Y37" s="192"/>
      <c r="Z37" s="31"/>
    </row>
    <row r="38" spans="1:50" ht="18.95" customHeight="1" x14ac:dyDescent="0.15">
      <c r="B38" s="188"/>
      <c r="C38" s="189"/>
      <c r="D38" s="287"/>
      <c r="E38" s="288"/>
      <c r="F38" s="288"/>
      <c r="G38" s="288"/>
      <c r="H38" s="288"/>
      <c r="I38" s="288"/>
      <c r="J38" s="289"/>
      <c r="K38" s="292"/>
      <c r="L38" s="293"/>
      <c r="M38" s="226"/>
      <c r="N38" s="202"/>
      <c r="O38" s="203"/>
      <c r="P38" s="205"/>
      <c r="Q38" s="220"/>
      <c r="R38" s="221"/>
      <c r="S38" s="221"/>
      <c r="T38" s="221"/>
      <c r="U38" s="222"/>
      <c r="V38" s="193" t="e">
        <f t="shared" ref="V38" si="1">Q38*P36</f>
        <v>#VALUE!</v>
      </c>
      <c r="W38" s="194"/>
      <c r="X38" s="194"/>
      <c r="Y38" s="195"/>
    </row>
    <row r="39" spans="1:50" ht="18.95" customHeight="1" x14ac:dyDescent="0.15">
      <c r="B39" s="270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86"/>
      <c r="Q39" s="246"/>
      <c r="R39" s="246"/>
      <c r="S39" s="246"/>
      <c r="T39" s="246"/>
      <c r="U39" s="246"/>
      <c r="V39" s="196"/>
      <c r="W39" s="196"/>
      <c r="X39" s="196"/>
      <c r="Y39" s="196"/>
    </row>
    <row r="40" spans="1:50" ht="15.95" customHeight="1" x14ac:dyDescent="0.15">
      <c r="B40" s="84"/>
      <c r="C40" s="45"/>
      <c r="D40" s="45"/>
      <c r="E40" s="46" t="s">
        <v>35</v>
      </c>
      <c r="F40" s="206"/>
      <c r="G40" s="206"/>
      <c r="H40" s="206"/>
      <c r="I40" s="206"/>
      <c r="J40" s="206"/>
      <c r="K40" s="47" t="s">
        <v>39</v>
      </c>
      <c r="L40" s="85"/>
      <c r="P40" s="207" t="s">
        <v>83</v>
      </c>
      <c r="Q40" s="210"/>
      <c r="R40" s="211"/>
      <c r="S40" s="211"/>
      <c r="T40" s="211"/>
      <c r="U40" s="211"/>
      <c r="V40" s="211"/>
      <c r="W40" s="211"/>
      <c r="X40" s="211"/>
      <c r="Y40" s="212"/>
    </row>
    <row r="41" spans="1:50" ht="15.95" customHeight="1" x14ac:dyDescent="0.15">
      <c r="B41" s="44"/>
      <c r="C41" s="46"/>
      <c r="E41" s="46" t="s">
        <v>36</v>
      </c>
      <c r="F41" s="185"/>
      <c r="G41" s="185"/>
      <c r="H41" s="185"/>
      <c r="I41" s="185"/>
      <c r="J41" s="185"/>
      <c r="K41" s="50" t="s">
        <v>39</v>
      </c>
      <c r="L41" s="48"/>
      <c r="P41" s="208"/>
      <c r="Q41" s="213"/>
      <c r="R41" s="214"/>
      <c r="S41" s="214"/>
      <c r="T41" s="214"/>
      <c r="U41" s="214"/>
      <c r="V41" s="214"/>
      <c r="W41" s="214"/>
      <c r="X41" s="214"/>
      <c r="Y41" s="215"/>
      <c r="Z41" s="49"/>
      <c r="AA41" s="13"/>
      <c r="AB41" s="13"/>
    </row>
    <row r="42" spans="1:50" ht="15.95" customHeight="1" x14ac:dyDescent="0.15">
      <c r="C42" s="46"/>
      <c r="E42" s="53" t="s">
        <v>37</v>
      </c>
      <c r="F42" s="185"/>
      <c r="G42" s="185"/>
      <c r="H42" s="185"/>
      <c r="I42" s="185"/>
      <c r="J42" s="185"/>
      <c r="K42" s="50" t="s">
        <v>39</v>
      </c>
      <c r="L42" s="31"/>
      <c r="M42" s="51"/>
      <c r="N42" s="51"/>
      <c r="O42" s="51"/>
      <c r="P42" s="208"/>
      <c r="Q42" s="213"/>
      <c r="R42" s="214"/>
      <c r="S42" s="214"/>
      <c r="T42" s="214"/>
      <c r="U42" s="214"/>
      <c r="V42" s="214"/>
      <c r="W42" s="214"/>
      <c r="X42" s="214"/>
      <c r="Y42" s="215"/>
      <c r="Z42" s="52"/>
      <c r="AA42" s="14"/>
    </row>
    <row r="43" spans="1:50" ht="15.95" customHeight="1" x14ac:dyDescent="0.15">
      <c r="C43" s="55"/>
      <c r="E43" s="46" t="s">
        <v>38</v>
      </c>
      <c r="F43" s="185" t="str">
        <f>IF(F40="","",IF(F40-F41-F42=0,"0",F40-F41-F42))</f>
        <v/>
      </c>
      <c r="G43" s="185"/>
      <c r="H43" s="185"/>
      <c r="I43" s="185"/>
      <c r="J43" s="185"/>
      <c r="K43" s="50" t="s">
        <v>39</v>
      </c>
      <c r="L43" s="31"/>
      <c r="M43" s="54"/>
      <c r="N43" s="35"/>
      <c r="O43" s="35"/>
      <c r="P43" s="208"/>
      <c r="Q43" s="213"/>
      <c r="R43" s="214"/>
      <c r="S43" s="214"/>
      <c r="T43" s="214"/>
      <c r="U43" s="214"/>
      <c r="V43" s="214"/>
      <c r="W43" s="214"/>
      <c r="X43" s="214"/>
      <c r="Y43" s="215"/>
      <c r="Z43" s="52"/>
      <c r="AA43" s="14"/>
    </row>
    <row r="44" spans="1:50" ht="15.95" customHeight="1" x14ac:dyDescent="0.15">
      <c r="C44" s="55"/>
      <c r="E44" s="46"/>
      <c r="F44" s="227"/>
      <c r="G44" s="227"/>
      <c r="H44" s="227"/>
      <c r="I44" s="227"/>
      <c r="J44" s="227"/>
      <c r="K44" s="89"/>
      <c r="L44" s="56"/>
      <c r="M44" s="54"/>
      <c r="N44" s="35"/>
      <c r="O44" s="35"/>
      <c r="P44" s="209"/>
      <c r="Q44" s="216"/>
      <c r="R44" s="217"/>
      <c r="S44" s="217"/>
      <c r="T44" s="217"/>
      <c r="U44" s="217"/>
      <c r="V44" s="217"/>
      <c r="W44" s="217"/>
      <c r="X44" s="217"/>
      <c r="Y44" s="218"/>
    </row>
    <row r="45" spans="1:50" ht="15.95" customHeight="1" x14ac:dyDescent="0.15">
      <c r="C45" s="46"/>
      <c r="L45" s="57"/>
      <c r="M45" s="58"/>
      <c r="N45" s="35"/>
      <c r="O45" s="35"/>
      <c r="P45" s="35"/>
      <c r="Q45" s="224"/>
      <c r="R45" s="224"/>
      <c r="S45" s="224"/>
      <c r="T45" s="224"/>
      <c r="U45" s="224"/>
      <c r="V45" s="271"/>
      <c r="W45" s="224"/>
      <c r="X45" s="224"/>
      <c r="Y45" s="224"/>
    </row>
    <row r="46" spans="1:50" s="4" customFormat="1" ht="13.5" customHeight="1" x14ac:dyDescent="0.35">
      <c r="A46" s="31"/>
      <c r="B46" s="59"/>
      <c r="C46" s="60"/>
      <c r="D46" s="60"/>
      <c r="E46" s="60"/>
      <c r="F46" s="61"/>
      <c r="G46" s="61"/>
      <c r="H46" s="61"/>
      <c r="I46" s="61"/>
      <c r="J46" s="61"/>
      <c r="K46" s="62"/>
      <c r="L46" s="63"/>
      <c r="M46" s="31"/>
      <c r="N46" s="31"/>
      <c r="O46" s="31"/>
      <c r="P46" s="31"/>
      <c r="Q46" s="31"/>
      <c r="R46" s="248"/>
      <c r="S46" s="248"/>
      <c r="T46" s="248"/>
      <c r="U46" s="64"/>
      <c r="V46" s="40"/>
      <c r="W46" s="65"/>
      <c r="X46" s="31"/>
      <c r="Y46" s="31"/>
      <c r="Z46" s="31"/>
      <c r="AD46" s="16"/>
      <c r="AX46" s="16"/>
    </row>
    <row r="47" spans="1:50" s="6" customFormat="1" ht="24.95" customHeight="1" x14ac:dyDescent="0.15">
      <c r="A47" s="66"/>
      <c r="B47" s="249" t="s">
        <v>75</v>
      </c>
      <c r="C47" s="250"/>
      <c r="D47" s="250"/>
      <c r="E47" s="250"/>
      <c r="F47" s="250"/>
      <c r="G47" s="250"/>
      <c r="H47" s="250"/>
      <c r="I47" s="250"/>
      <c r="J47" s="250"/>
      <c r="K47" s="250"/>
      <c r="L47" s="251"/>
      <c r="M47" s="250"/>
      <c r="N47" s="250"/>
      <c r="O47" s="250"/>
      <c r="P47" s="250"/>
      <c r="Q47" s="250"/>
      <c r="R47" s="252"/>
      <c r="S47" s="257" t="s">
        <v>42</v>
      </c>
      <c r="T47" s="258"/>
      <c r="U47" s="258"/>
      <c r="V47" s="259"/>
      <c r="W47" s="260"/>
      <c r="X47" s="265" t="s">
        <v>41</v>
      </c>
      <c r="Y47" s="266"/>
      <c r="Z47" s="66"/>
    </row>
    <row r="48" spans="1:50" s="7" customFormat="1" ht="24.95" customHeight="1" x14ac:dyDescent="0.35">
      <c r="A48" s="64"/>
      <c r="B48" s="253"/>
      <c r="C48" s="254"/>
      <c r="D48" s="254"/>
      <c r="E48" s="254"/>
      <c r="F48" s="254"/>
      <c r="G48" s="254"/>
      <c r="H48" s="254"/>
      <c r="I48" s="254"/>
      <c r="J48" s="254"/>
      <c r="K48" s="254"/>
      <c r="L48" s="255"/>
      <c r="M48" s="254"/>
      <c r="N48" s="254"/>
      <c r="O48" s="254"/>
      <c r="P48" s="254"/>
      <c r="Q48" s="254"/>
      <c r="R48" s="256"/>
      <c r="S48" s="261"/>
      <c r="T48" s="262"/>
      <c r="U48" s="262"/>
      <c r="V48" s="263"/>
      <c r="W48" s="264"/>
      <c r="X48" s="267"/>
      <c r="Y48" s="268"/>
      <c r="Z48" s="64"/>
    </row>
    <row r="49" spans="1:47" ht="11.1" customHeight="1" x14ac:dyDescent="0.15">
      <c r="L49" s="25"/>
      <c r="V49" s="27"/>
    </row>
    <row r="50" spans="1:47" ht="27.95" customHeight="1" x14ac:dyDescent="0.15">
      <c r="B50" s="28" t="s">
        <v>65</v>
      </c>
      <c r="C50" s="219">
        <v>11</v>
      </c>
      <c r="D50" s="219"/>
      <c r="E50" s="219"/>
      <c r="F50" s="29"/>
      <c r="G50" s="29"/>
      <c r="H50" s="29"/>
      <c r="I50" s="231" t="s">
        <v>31</v>
      </c>
      <c r="J50" s="231"/>
      <c r="K50" s="231"/>
      <c r="L50" s="232"/>
      <c r="M50" s="231"/>
      <c r="N50" s="231"/>
      <c r="O50" s="231"/>
      <c r="P50" s="231"/>
      <c r="Q50" s="231"/>
      <c r="R50" s="231"/>
      <c r="S50" s="29"/>
      <c r="T50" s="30"/>
      <c r="U50" s="30"/>
      <c r="Z50" s="30"/>
    </row>
    <row r="51" spans="1:47" ht="14.1" customHeight="1" x14ac:dyDescent="0.15">
      <c r="B51" s="25"/>
      <c r="C51" s="25"/>
      <c r="D51" s="25"/>
      <c r="E51" s="25"/>
      <c r="F51" s="25"/>
      <c r="G51" s="25"/>
      <c r="H51" s="25"/>
      <c r="I51" s="25"/>
      <c r="J51" s="25"/>
      <c r="L51" s="25"/>
      <c r="O51" s="31"/>
      <c r="R51" s="26" t="s">
        <v>8</v>
      </c>
      <c r="S51" s="32">
        <f>'請求明細書（工事別）№1～8'!$S$3</f>
        <v>0</v>
      </c>
      <c r="T51" s="33" t="s">
        <v>0</v>
      </c>
      <c r="U51" s="32">
        <f>'請求明細書（工事別）№1～8'!$U$3</f>
        <v>0</v>
      </c>
      <c r="V51" s="34" t="s">
        <v>3</v>
      </c>
      <c r="W51" s="32">
        <f>'請求明細書（工事別）№1～8'!$W$3</f>
        <v>0</v>
      </c>
      <c r="X51" s="33" t="s">
        <v>4</v>
      </c>
      <c r="Y51" s="26" t="s">
        <v>5</v>
      </c>
      <c r="Z51" s="32"/>
    </row>
    <row r="52" spans="1:47" ht="14.1" customHeight="1" x14ac:dyDescent="0.15">
      <c r="B52" s="35" t="s">
        <v>11</v>
      </c>
      <c r="L52" s="25"/>
      <c r="N52" s="35"/>
      <c r="V52" s="27"/>
    </row>
    <row r="53" spans="1:47" ht="14.1" customHeight="1" x14ac:dyDescent="0.3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V53" s="27"/>
      <c r="AA53" s="8"/>
      <c r="AU53" s="8"/>
    </row>
    <row r="54" spans="1:47" ht="20.100000000000001" customHeight="1" x14ac:dyDescent="0.15">
      <c r="B54" s="25"/>
      <c r="C54" s="25" t="s">
        <v>12</v>
      </c>
      <c r="D54" s="25"/>
      <c r="E54" s="25"/>
      <c r="F54" s="25"/>
      <c r="G54" s="25"/>
      <c r="H54" s="25"/>
      <c r="I54" s="25"/>
      <c r="J54" s="26" t="s">
        <v>6</v>
      </c>
      <c r="L54" s="25"/>
      <c r="O54" s="35" t="s">
        <v>1</v>
      </c>
      <c r="R54" s="36" t="s">
        <v>21</v>
      </c>
      <c r="S54" s="223">
        <f>注意事項・基本項目!$D$7</f>
        <v>0</v>
      </c>
      <c r="T54" s="223"/>
      <c r="U54" s="223"/>
      <c r="V54" s="223"/>
      <c r="W54" s="223"/>
      <c r="X54" s="223"/>
      <c r="Y54" s="223"/>
      <c r="Z54" s="37"/>
    </row>
    <row r="55" spans="1:47" ht="15" customHeight="1" x14ac:dyDescent="0.15">
      <c r="L55" s="25"/>
      <c r="O55" s="38"/>
      <c r="P55" s="38"/>
      <c r="Q55" s="31"/>
      <c r="R55" s="38" t="s">
        <v>20</v>
      </c>
      <c r="T55" s="39">
        <f>注意事項・基本項目!$D$9</f>
        <v>0</v>
      </c>
      <c r="U55" s="39"/>
      <c r="V55" s="40"/>
      <c r="W55" s="39"/>
      <c r="X55" s="39"/>
      <c r="Y55" s="31"/>
      <c r="Z55" s="37"/>
    </row>
    <row r="56" spans="1:47" ht="15.95" customHeight="1" x14ac:dyDescent="0.4">
      <c r="L56" s="25"/>
      <c r="O56" s="41"/>
      <c r="W56" s="39"/>
      <c r="X56" s="39"/>
      <c r="Y56" s="31"/>
      <c r="Z56" s="37"/>
      <c r="AA56" s="11"/>
      <c r="AH56" s="5"/>
    </row>
    <row r="57" spans="1:47" ht="15" customHeight="1" x14ac:dyDescent="0.15">
      <c r="B57" s="228" t="s">
        <v>81</v>
      </c>
      <c r="C57" s="230"/>
      <c r="D57" s="233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5"/>
      <c r="T57" s="228" t="s">
        <v>77</v>
      </c>
      <c r="U57" s="229"/>
      <c r="V57" s="233"/>
      <c r="W57" s="234"/>
      <c r="X57" s="234"/>
      <c r="Y57" s="235"/>
    </row>
    <row r="58" spans="1:47" ht="19.5" customHeight="1" x14ac:dyDescent="0.15">
      <c r="B58" s="239"/>
      <c r="C58" s="269"/>
      <c r="D58" s="236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8"/>
      <c r="T58" s="239"/>
      <c r="U58" s="240"/>
      <c r="V58" s="236"/>
      <c r="W58" s="237"/>
      <c r="X58" s="237"/>
      <c r="Y58" s="238"/>
    </row>
    <row r="59" spans="1:47" s="4" customFormat="1" ht="15.95" customHeight="1" x14ac:dyDescent="0.35">
      <c r="A59" s="31"/>
      <c r="B59" s="31"/>
      <c r="C59" s="31"/>
      <c r="D59" s="31"/>
      <c r="E59" s="31"/>
      <c r="F59" s="31"/>
      <c r="G59" s="31"/>
      <c r="H59" s="31"/>
      <c r="I59" s="42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40"/>
      <c r="W59" s="31"/>
      <c r="X59" s="31"/>
      <c r="Y59" s="43"/>
      <c r="Z59" s="32"/>
      <c r="AA59" s="3"/>
      <c r="AG59" s="12"/>
    </row>
    <row r="60" spans="1:47" ht="19.5" customHeight="1" x14ac:dyDescent="0.15">
      <c r="B60" s="197" t="s">
        <v>28</v>
      </c>
      <c r="C60" s="199"/>
      <c r="D60" s="197" t="s">
        <v>72</v>
      </c>
      <c r="E60" s="198"/>
      <c r="F60" s="198"/>
      <c r="G60" s="198"/>
      <c r="H60" s="198"/>
      <c r="I60" s="198"/>
      <c r="J60" s="199"/>
      <c r="K60" s="197" t="s">
        <v>15</v>
      </c>
      <c r="L60" s="199"/>
      <c r="M60" s="87" t="s">
        <v>16</v>
      </c>
      <c r="N60" s="241" t="s">
        <v>17</v>
      </c>
      <c r="O60" s="242"/>
      <c r="P60" s="88" t="s">
        <v>27</v>
      </c>
      <c r="Q60" s="228" t="s">
        <v>82</v>
      </c>
      <c r="R60" s="229"/>
      <c r="S60" s="229"/>
      <c r="T60" s="229"/>
      <c r="U60" s="230"/>
      <c r="V60" s="243" t="s">
        <v>76</v>
      </c>
      <c r="W60" s="244"/>
      <c r="X60" s="244"/>
      <c r="Y60" s="245"/>
    </row>
    <row r="61" spans="1:47" s="4" customFormat="1" ht="18.95" customHeight="1" x14ac:dyDescent="0.35">
      <c r="A61" s="31"/>
      <c r="B61" s="186"/>
      <c r="C61" s="187"/>
      <c r="D61" s="284"/>
      <c r="E61" s="285"/>
      <c r="F61" s="285"/>
      <c r="G61" s="285"/>
      <c r="H61" s="285"/>
      <c r="I61" s="285"/>
      <c r="J61" s="286"/>
      <c r="K61" s="290">
        <v>1</v>
      </c>
      <c r="L61" s="291"/>
      <c r="M61" s="225" t="s">
        <v>93</v>
      </c>
      <c r="N61" s="200"/>
      <c r="O61" s="201"/>
      <c r="P61" s="204">
        <v>0.1</v>
      </c>
      <c r="Q61" s="190"/>
      <c r="R61" s="191"/>
      <c r="S61" s="191"/>
      <c r="T61" s="191"/>
      <c r="U61" s="192"/>
      <c r="V61" s="190">
        <f>IF(P61="非","0",ROUND(Q61*P61,0))</f>
        <v>0</v>
      </c>
      <c r="W61" s="191"/>
      <c r="X61" s="191"/>
      <c r="Y61" s="192"/>
      <c r="Z61" s="31"/>
    </row>
    <row r="62" spans="1:47" ht="18.95" customHeight="1" x14ac:dyDescent="0.15">
      <c r="B62" s="188"/>
      <c r="C62" s="189"/>
      <c r="D62" s="287"/>
      <c r="E62" s="288"/>
      <c r="F62" s="288"/>
      <c r="G62" s="288"/>
      <c r="H62" s="288"/>
      <c r="I62" s="288"/>
      <c r="J62" s="289"/>
      <c r="K62" s="292"/>
      <c r="L62" s="293"/>
      <c r="M62" s="226"/>
      <c r="N62" s="202"/>
      <c r="O62" s="203"/>
      <c r="P62" s="205"/>
      <c r="Q62" s="220"/>
      <c r="R62" s="221"/>
      <c r="S62" s="221"/>
      <c r="T62" s="221"/>
      <c r="U62" s="222"/>
      <c r="V62" s="193" t="e">
        <f t="shared" ref="V62" si="2">Q62*P60</f>
        <v>#VALUE!</v>
      </c>
      <c r="W62" s="194"/>
      <c r="X62" s="194"/>
      <c r="Y62" s="195"/>
    </row>
    <row r="63" spans="1:47" ht="18.95" customHeight="1" x14ac:dyDescent="0.15"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86"/>
      <c r="Q63" s="246"/>
      <c r="R63" s="246"/>
      <c r="S63" s="246"/>
      <c r="T63" s="246"/>
      <c r="U63" s="246"/>
      <c r="V63" s="196"/>
      <c r="W63" s="196"/>
      <c r="X63" s="196"/>
      <c r="Y63" s="196"/>
    </row>
    <row r="64" spans="1:47" ht="15.95" customHeight="1" x14ac:dyDescent="0.15">
      <c r="B64" s="84"/>
      <c r="C64" s="45"/>
      <c r="D64" s="45"/>
      <c r="E64" s="46" t="s">
        <v>35</v>
      </c>
      <c r="F64" s="206"/>
      <c r="G64" s="206"/>
      <c r="H64" s="206"/>
      <c r="I64" s="206"/>
      <c r="J64" s="206"/>
      <c r="K64" s="47" t="s">
        <v>39</v>
      </c>
      <c r="L64" s="85"/>
      <c r="P64" s="207" t="s">
        <v>83</v>
      </c>
      <c r="Q64" s="210"/>
      <c r="R64" s="211"/>
      <c r="S64" s="211"/>
      <c r="T64" s="211"/>
      <c r="U64" s="211"/>
      <c r="V64" s="211"/>
      <c r="W64" s="211"/>
      <c r="X64" s="211"/>
      <c r="Y64" s="212"/>
    </row>
    <row r="65" spans="1:50" ht="15.95" customHeight="1" x14ac:dyDescent="0.15">
      <c r="B65" s="44"/>
      <c r="C65" s="46"/>
      <c r="E65" s="46" t="s">
        <v>36</v>
      </c>
      <c r="F65" s="185"/>
      <c r="G65" s="185"/>
      <c r="H65" s="185"/>
      <c r="I65" s="185"/>
      <c r="J65" s="185"/>
      <c r="K65" s="50" t="s">
        <v>39</v>
      </c>
      <c r="L65" s="48"/>
      <c r="P65" s="208"/>
      <c r="Q65" s="213"/>
      <c r="R65" s="214"/>
      <c r="S65" s="214"/>
      <c r="T65" s="214"/>
      <c r="U65" s="214"/>
      <c r="V65" s="214"/>
      <c r="W65" s="214"/>
      <c r="X65" s="214"/>
      <c r="Y65" s="215"/>
      <c r="Z65" s="49"/>
      <c r="AA65" s="13"/>
      <c r="AB65" s="13"/>
    </row>
    <row r="66" spans="1:50" ht="15.95" customHeight="1" x14ac:dyDescent="0.15">
      <c r="C66" s="46"/>
      <c r="E66" s="53" t="s">
        <v>37</v>
      </c>
      <c r="F66" s="185"/>
      <c r="G66" s="185"/>
      <c r="H66" s="185"/>
      <c r="I66" s="185"/>
      <c r="J66" s="185"/>
      <c r="K66" s="50" t="s">
        <v>39</v>
      </c>
      <c r="L66" s="31"/>
      <c r="M66" s="51"/>
      <c r="N66" s="51"/>
      <c r="O66" s="51"/>
      <c r="P66" s="208"/>
      <c r="Q66" s="213"/>
      <c r="R66" s="214"/>
      <c r="S66" s="214"/>
      <c r="T66" s="214"/>
      <c r="U66" s="214"/>
      <c r="V66" s="214"/>
      <c r="W66" s="214"/>
      <c r="X66" s="214"/>
      <c r="Y66" s="215"/>
      <c r="Z66" s="52"/>
      <c r="AA66" s="14"/>
    </row>
    <row r="67" spans="1:50" ht="15.95" customHeight="1" x14ac:dyDescent="0.15">
      <c r="C67" s="55"/>
      <c r="E67" s="46" t="s">
        <v>38</v>
      </c>
      <c r="F67" s="185" t="str">
        <f>IF(F64="","",IF(F64-F65-F66=0,"0",F64-F65-F66))</f>
        <v/>
      </c>
      <c r="G67" s="185"/>
      <c r="H67" s="185"/>
      <c r="I67" s="185"/>
      <c r="J67" s="185"/>
      <c r="K67" s="50" t="s">
        <v>39</v>
      </c>
      <c r="L67" s="31"/>
      <c r="M67" s="54"/>
      <c r="N67" s="35"/>
      <c r="O67" s="35"/>
      <c r="P67" s="208"/>
      <c r="Q67" s="213"/>
      <c r="R67" s="214"/>
      <c r="S67" s="214"/>
      <c r="T67" s="214"/>
      <c r="U67" s="214"/>
      <c r="V67" s="214"/>
      <c r="W67" s="214"/>
      <c r="X67" s="214"/>
      <c r="Y67" s="215"/>
      <c r="Z67" s="52"/>
      <c r="AA67" s="14"/>
    </row>
    <row r="68" spans="1:50" ht="15.95" customHeight="1" x14ac:dyDescent="0.15">
      <c r="C68" s="55"/>
      <c r="E68" s="46"/>
      <c r="F68" s="227"/>
      <c r="G68" s="227"/>
      <c r="H68" s="227"/>
      <c r="I68" s="227"/>
      <c r="J68" s="227"/>
      <c r="K68" s="89"/>
      <c r="L68" s="56"/>
      <c r="M68" s="54"/>
      <c r="N68" s="35"/>
      <c r="O68" s="35"/>
      <c r="P68" s="209"/>
      <c r="Q68" s="216"/>
      <c r="R68" s="217"/>
      <c r="S68" s="217"/>
      <c r="T68" s="217"/>
      <c r="U68" s="217"/>
      <c r="V68" s="217"/>
      <c r="W68" s="217"/>
      <c r="X68" s="217"/>
      <c r="Y68" s="218"/>
    </row>
    <row r="69" spans="1:50" ht="15.95" customHeight="1" x14ac:dyDescent="0.15">
      <c r="C69" s="46"/>
      <c r="L69" s="57"/>
      <c r="M69" s="58"/>
      <c r="N69" s="35"/>
      <c r="O69" s="35"/>
      <c r="P69" s="35"/>
      <c r="Q69" s="224"/>
      <c r="R69" s="224"/>
      <c r="S69" s="224"/>
      <c r="T69" s="224"/>
      <c r="U69" s="224"/>
      <c r="V69" s="271"/>
      <c r="W69" s="224"/>
      <c r="X69" s="224"/>
      <c r="Y69" s="224"/>
    </row>
    <row r="70" spans="1:50" s="4" customFormat="1" ht="13.5" customHeight="1" x14ac:dyDescent="0.35">
      <c r="A70" s="31"/>
      <c r="B70" s="59"/>
      <c r="C70" s="60"/>
      <c r="D70" s="60"/>
      <c r="E70" s="60"/>
      <c r="F70" s="61"/>
      <c r="G70" s="61"/>
      <c r="H70" s="61"/>
      <c r="I70" s="61"/>
      <c r="J70" s="61"/>
      <c r="K70" s="62"/>
      <c r="L70" s="63"/>
      <c r="M70" s="31"/>
      <c r="N70" s="31"/>
      <c r="O70" s="31"/>
      <c r="P70" s="31"/>
      <c r="Q70" s="31"/>
      <c r="R70" s="248"/>
      <c r="S70" s="248"/>
      <c r="T70" s="248"/>
      <c r="U70" s="64"/>
      <c r="V70" s="40"/>
      <c r="W70" s="65"/>
      <c r="X70" s="31"/>
      <c r="Y70" s="31"/>
      <c r="Z70" s="31"/>
      <c r="AD70" s="16"/>
      <c r="AX70" s="16"/>
    </row>
    <row r="71" spans="1:50" s="6" customFormat="1" ht="24.95" customHeight="1" x14ac:dyDescent="0.15">
      <c r="A71" s="66"/>
      <c r="B71" s="249" t="s">
        <v>75</v>
      </c>
      <c r="C71" s="250"/>
      <c r="D71" s="250"/>
      <c r="E71" s="250"/>
      <c r="F71" s="250"/>
      <c r="G71" s="250"/>
      <c r="H71" s="250"/>
      <c r="I71" s="250"/>
      <c r="J71" s="250"/>
      <c r="K71" s="250"/>
      <c r="L71" s="251"/>
      <c r="M71" s="250"/>
      <c r="N71" s="250"/>
      <c r="O71" s="250"/>
      <c r="P71" s="250"/>
      <c r="Q71" s="250"/>
      <c r="R71" s="252"/>
      <c r="S71" s="257" t="s">
        <v>42</v>
      </c>
      <c r="T71" s="258"/>
      <c r="U71" s="258"/>
      <c r="V71" s="259"/>
      <c r="W71" s="260"/>
      <c r="X71" s="265" t="s">
        <v>41</v>
      </c>
      <c r="Y71" s="266"/>
      <c r="Z71" s="66"/>
    </row>
    <row r="72" spans="1:50" s="7" customFormat="1" ht="24.95" customHeight="1" x14ac:dyDescent="0.35">
      <c r="A72" s="64"/>
      <c r="B72" s="253"/>
      <c r="C72" s="254"/>
      <c r="D72" s="254"/>
      <c r="E72" s="254"/>
      <c r="F72" s="254"/>
      <c r="G72" s="254"/>
      <c r="H72" s="254"/>
      <c r="I72" s="254"/>
      <c r="J72" s="254"/>
      <c r="K72" s="254"/>
      <c r="L72" s="255"/>
      <c r="M72" s="254"/>
      <c r="N72" s="254"/>
      <c r="O72" s="254"/>
      <c r="P72" s="254"/>
      <c r="Q72" s="254"/>
      <c r="R72" s="256"/>
      <c r="S72" s="261"/>
      <c r="T72" s="262"/>
      <c r="U72" s="262"/>
      <c r="V72" s="263"/>
      <c r="W72" s="264"/>
      <c r="X72" s="267"/>
      <c r="Y72" s="268"/>
      <c r="Z72" s="64"/>
    </row>
    <row r="73" spans="1:50" ht="54.95" customHeight="1" x14ac:dyDescent="0.15">
      <c r="L73" s="25"/>
      <c r="V73" s="83"/>
    </row>
    <row r="74" spans="1:50" ht="27.95" customHeight="1" x14ac:dyDescent="0.15">
      <c r="B74" s="28" t="s">
        <v>65</v>
      </c>
      <c r="C74" s="219">
        <v>12</v>
      </c>
      <c r="D74" s="219"/>
      <c r="E74" s="219"/>
      <c r="F74" s="29"/>
      <c r="G74" s="29"/>
      <c r="H74" s="29"/>
      <c r="I74" s="231" t="s">
        <v>31</v>
      </c>
      <c r="J74" s="231"/>
      <c r="K74" s="231"/>
      <c r="L74" s="232"/>
      <c r="M74" s="231"/>
      <c r="N74" s="231"/>
      <c r="O74" s="231"/>
      <c r="P74" s="231"/>
      <c r="Q74" s="231"/>
      <c r="R74" s="231"/>
      <c r="S74" s="29"/>
      <c r="T74" s="30"/>
      <c r="U74" s="30"/>
      <c r="Z74" s="30"/>
    </row>
    <row r="75" spans="1:50" ht="14.1" customHeight="1" x14ac:dyDescent="0.15">
      <c r="B75" s="25"/>
      <c r="C75" s="25"/>
      <c r="D75" s="25"/>
      <c r="E75" s="25"/>
      <c r="F75" s="25"/>
      <c r="G75" s="25"/>
      <c r="H75" s="25"/>
      <c r="I75" s="25"/>
      <c r="J75" s="25"/>
      <c r="L75" s="25"/>
      <c r="O75" s="31"/>
      <c r="R75" s="26" t="s">
        <v>8</v>
      </c>
      <c r="S75" s="32">
        <f>'請求明細書（工事別）№1～8'!$S$3</f>
        <v>0</v>
      </c>
      <c r="T75" s="33" t="s">
        <v>0</v>
      </c>
      <c r="U75" s="32">
        <f>'請求明細書（工事別）№1～8'!$U$3</f>
        <v>0</v>
      </c>
      <c r="V75" s="34" t="s">
        <v>3</v>
      </c>
      <c r="W75" s="32">
        <f>'請求明細書（工事別）№1～8'!$W$3</f>
        <v>0</v>
      </c>
      <c r="X75" s="33" t="s">
        <v>4</v>
      </c>
      <c r="Y75" s="26" t="s">
        <v>5</v>
      </c>
      <c r="Z75" s="32"/>
    </row>
    <row r="76" spans="1:50" ht="14.1" customHeight="1" x14ac:dyDescent="0.15">
      <c r="B76" s="35" t="s">
        <v>11</v>
      </c>
      <c r="L76" s="25"/>
      <c r="N76" s="35"/>
      <c r="V76" s="27"/>
    </row>
    <row r="77" spans="1:50" ht="14.1" customHeight="1" x14ac:dyDescent="0.3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V77" s="27"/>
      <c r="AA77" s="8"/>
      <c r="AU77" s="8"/>
    </row>
    <row r="78" spans="1:50" ht="20.100000000000001" customHeight="1" x14ac:dyDescent="0.15">
      <c r="B78" s="25"/>
      <c r="C78" s="25" t="s">
        <v>12</v>
      </c>
      <c r="D78" s="25"/>
      <c r="E78" s="25"/>
      <c r="F78" s="25"/>
      <c r="G78" s="25"/>
      <c r="H78" s="25"/>
      <c r="I78" s="25"/>
      <c r="J78" s="26" t="s">
        <v>6</v>
      </c>
      <c r="L78" s="25"/>
      <c r="O78" s="35" t="s">
        <v>1</v>
      </c>
      <c r="R78" s="36" t="s">
        <v>21</v>
      </c>
      <c r="S78" s="223">
        <f>注意事項・基本項目!$D$7</f>
        <v>0</v>
      </c>
      <c r="T78" s="223"/>
      <c r="U78" s="223"/>
      <c r="V78" s="223"/>
      <c r="W78" s="223"/>
      <c r="X78" s="223"/>
      <c r="Y78" s="223"/>
      <c r="Z78" s="37"/>
    </row>
    <row r="79" spans="1:50" ht="15" customHeight="1" x14ac:dyDescent="0.15">
      <c r="L79" s="25"/>
      <c r="O79" s="38"/>
      <c r="P79" s="38"/>
      <c r="Q79" s="31"/>
      <c r="R79" s="38" t="s">
        <v>20</v>
      </c>
      <c r="T79" s="39">
        <f>注意事項・基本項目!$D$9</f>
        <v>0</v>
      </c>
      <c r="U79" s="39"/>
      <c r="V79" s="40"/>
      <c r="W79" s="39"/>
      <c r="X79" s="39"/>
      <c r="Y79" s="31"/>
      <c r="Z79" s="37"/>
    </row>
    <row r="80" spans="1:50" ht="15.95" customHeight="1" x14ac:dyDescent="0.4">
      <c r="L80" s="25"/>
      <c r="O80" s="41"/>
      <c r="W80" s="39"/>
      <c r="X80" s="39"/>
      <c r="Y80" s="31"/>
      <c r="Z80" s="37"/>
      <c r="AA80" s="11"/>
      <c r="AH80" s="5"/>
    </row>
    <row r="81" spans="1:50" ht="15" customHeight="1" x14ac:dyDescent="0.15">
      <c r="B81" s="228" t="s">
        <v>81</v>
      </c>
      <c r="C81" s="230"/>
      <c r="D81" s="233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5"/>
      <c r="T81" s="228" t="s">
        <v>77</v>
      </c>
      <c r="U81" s="229"/>
      <c r="V81" s="233"/>
      <c r="W81" s="234"/>
      <c r="X81" s="234"/>
      <c r="Y81" s="235"/>
    </row>
    <row r="82" spans="1:50" ht="19.5" customHeight="1" x14ac:dyDescent="0.15">
      <c r="B82" s="239"/>
      <c r="C82" s="269"/>
      <c r="D82" s="236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8"/>
      <c r="T82" s="239"/>
      <c r="U82" s="240"/>
      <c r="V82" s="236"/>
      <c r="W82" s="237"/>
      <c r="X82" s="237"/>
      <c r="Y82" s="238"/>
    </row>
    <row r="83" spans="1:50" s="4" customFormat="1" ht="15.95" customHeight="1" x14ac:dyDescent="0.35">
      <c r="A83" s="31"/>
      <c r="B83" s="31"/>
      <c r="C83" s="31"/>
      <c r="D83" s="31"/>
      <c r="E83" s="31"/>
      <c r="F83" s="31"/>
      <c r="G83" s="31"/>
      <c r="H83" s="31"/>
      <c r="I83" s="42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40"/>
      <c r="W83" s="31"/>
      <c r="X83" s="31"/>
      <c r="Y83" s="43"/>
      <c r="Z83" s="32"/>
      <c r="AA83" s="3"/>
      <c r="AG83" s="12"/>
    </row>
    <row r="84" spans="1:50" ht="19.5" customHeight="1" x14ac:dyDescent="0.15">
      <c r="B84" s="197" t="s">
        <v>28</v>
      </c>
      <c r="C84" s="199"/>
      <c r="D84" s="197" t="s">
        <v>72</v>
      </c>
      <c r="E84" s="198"/>
      <c r="F84" s="198"/>
      <c r="G84" s="198"/>
      <c r="H84" s="198"/>
      <c r="I84" s="198"/>
      <c r="J84" s="199"/>
      <c r="K84" s="197" t="s">
        <v>15</v>
      </c>
      <c r="L84" s="199"/>
      <c r="M84" s="87" t="s">
        <v>16</v>
      </c>
      <c r="N84" s="241" t="s">
        <v>17</v>
      </c>
      <c r="O84" s="242"/>
      <c r="P84" s="88" t="s">
        <v>27</v>
      </c>
      <c r="Q84" s="228" t="s">
        <v>82</v>
      </c>
      <c r="R84" s="229"/>
      <c r="S84" s="229"/>
      <c r="T84" s="229"/>
      <c r="U84" s="230"/>
      <c r="V84" s="243" t="s">
        <v>76</v>
      </c>
      <c r="W84" s="244"/>
      <c r="X84" s="244"/>
      <c r="Y84" s="245"/>
    </row>
    <row r="85" spans="1:50" s="4" customFormat="1" ht="18.95" customHeight="1" x14ac:dyDescent="0.35">
      <c r="A85" s="31"/>
      <c r="B85" s="186"/>
      <c r="C85" s="187"/>
      <c r="D85" s="284"/>
      <c r="E85" s="285"/>
      <c r="F85" s="285"/>
      <c r="G85" s="285"/>
      <c r="H85" s="285"/>
      <c r="I85" s="285"/>
      <c r="J85" s="286"/>
      <c r="K85" s="290">
        <v>1</v>
      </c>
      <c r="L85" s="291"/>
      <c r="M85" s="225" t="s">
        <v>93</v>
      </c>
      <c r="N85" s="200"/>
      <c r="O85" s="201"/>
      <c r="P85" s="204">
        <v>0.1</v>
      </c>
      <c r="Q85" s="190"/>
      <c r="R85" s="191"/>
      <c r="S85" s="191"/>
      <c r="T85" s="191"/>
      <c r="U85" s="192"/>
      <c r="V85" s="190">
        <f>IF(P85="非","0",ROUND(Q85*P85,0))</f>
        <v>0</v>
      </c>
      <c r="W85" s="191"/>
      <c r="X85" s="191"/>
      <c r="Y85" s="192"/>
      <c r="Z85" s="31"/>
    </row>
    <row r="86" spans="1:50" ht="18.95" customHeight="1" x14ac:dyDescent="0.15">
      <c r="B86" s="188"/>
      <c r="C86" s="189"/>
      <c r="D86" s="287"/>
      <c r="E86" s="288"/>
      <c r="F86" s="288"/>
      <c r="G86" s="288"/>
      <c r="H86" s="288"/>
      <c r="I86" s="288"/>
      <c r="J86" s="289"/>
      <c r="K86" s="292"/>
      <c r="L86" s="293"/>
      <c r="M86" s="226"/>
      <c r="N86" s="202"/>
      <c r="O86" s="203"/>
      <c r="P86" s="205"/>
      <c r="Q86" s="220"/>
      <c r="R86" s="221"/>
      <c r="S86" s="221"/>
      <c r="T86" s="221"/>
      <c r="U86" s="222"/>
      <c r="V86" s="193" t="e">
        <f t="shared" ref="V86" si="3">Q86*P84</f>
        <v>#VALUE!</v>
      </c>
      <c r="W86" s="194"/>
      <c r="X86" s="194"/>
      <c r="Y86" s="195"/>
    </row>
    <row r="87" spans="1:50" ht="18.95" customHeight="1" x14ac:dyDescent="0.15"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  <c r="O87" s="270"/>
      <c r="P87" s="86"/>
      <c r="Q87" s="246"/>
      <c r="R87" s="246"/>
      <c r="S87" s="246"/>
      <c r="T87" s="246"/>
      <c r="U87" s="246"/>
      <c r="V87" s="196"/>
      <c r="W87" s="196"/>
      <c r="X87" s="196"/>
      <c r="Y87" s="196"/>
    </row>
    <row r="88" spans="1:50" ht="15.95" customHeight="1" x14ac:dyDescent="0.15">
      <c r="B88" s="84"/>
      <c r="C88" s="45"/>
      <c r="D88" s="45"/>
      <c r="E88" s="46" t="s">
        <v>35</v>
      </c>
      <c r="F88" s="206"/>
      <c r="G88" s="206"/>
      <c r="H88" s="206"/>
      <c r="I88" s="206"/>
      <c r="J88" s="206"/>
      <c r="K88" s="47" t="s">
        <v>39</v>
      </c>
      <c r="L88" s="85"/>
      <c r="P88" s="207" t="s">
        <v>83</v>
      </c>
      <c r="Q88" s="210"/>
      <c r="R88" s="211"/>
      <c r="S88" s="211"/>
      <c r="T88" s="211"/>
      <c r="U88" s="211"/>
      <c r="V88" s="211"/>
      <c r="W88" s="211"/>
      <c r="X88" s="211"/>
      <c r="Y88" s="212"/>
    </row>
    <row r="89" spans="1:50" ht="15.95" customHeight="1" x14ac:dyDescent="0.15">
      <c r="B89" s="44"/>
      <c r="C89" s="46"/>
      <c r="E89" s="46" t="s">
        <v>36</v>
      </c>
      <c r="F89" s="185"/>
      <c r="G89" s="185"/>
      <c r="H89" s="185"/>
      <c r="I89" s="185"/>
      <c r="J89" s="185"/>
      <c r="K89" s="50" t="s">
        <v>39</v>
      </c>
      <c r="L89" s="48"/>
      <c r="P89" s="208"/>
      <c r="Q89" s="213"/>
      <c r="R89" s="214"/>
      <c r="S89" s="214"/>
      <c r="T89" s="214"/>
      <c r="U89" s="214"/>
      <c r="V89" s="214"/>
      <c r="W89" s="214"/>
      <c r="X89" s="214"/>
      <c r="Y89" s="215"/>
      <c r="Z89" s="49"/>
      <c r="AA89" s="13"/>
      <c r="AB89" s="13"/>
    </row>
    <row r="90" spans="1:50" ht="15.95" customHeight="1" x14ac:dyDescent="0.15">
      <c r="C90" s="46"/>
      <c r="E90" s="53" t="s">
        <v>37</v>
      </c>
      <c r="F90" s="185"/>
      <c r="G90" s="185"/>
      <c r="H90" s="185"/>
      <c r="I90" s="185"/>
      <c r="J90" s="185"/>
      <c r="K90" s="50" t="s">
        <v>39</v>
      </c>
      <c r="L90" s="31"/>
      <c r="M90" s="51"/>
      <c r="N90" s="51"/>
      <c r="O90" s="51"/>
      <c r="P90" s="208"/>
      <c r="Q90" s="213"/>
      <c r="R90" s="214"/>
      <c r="S90" s="214"/>
      <c r="T90" s="214"/>
      <c r="U90" s="214"/>
      <c r="V90" s="214"/>
      <c r="W90" s="214"/>
      <c r="X90" s="214"/>
      <c r="Y90" s="215"/>
      <c r="Z90" s="52"/>
      <c r="AA90" s="14"/>
    </row>
    <row r="91" spans="1:50" ht="15.95" customHeight="1" x14ac:dyDescent="0.15">
      <c r="C91" s="55"/>
      <c r="E91" s="46" t="s">
        <v>38</v>
      </c>
      <c r="F91" s="185" t="str">
        <f>IF(F88="","",IF(F88-F89-F90=0,"0",F88-F89-F90))</f>
        <v/>
      </c>
      <c r="G91" s="185"/>
      <c r="H91" s="185"/>
      <c r="I91" s="185"/>
      <c r="J91" s="185"/>
      <c r="K91" s="50" t="s">
        <v>39</v>
      </c>
      <c r="L91" s="31"/>
      <c r="M91" s="54"/>
      <c r="N91" s="35"/>
      <c r="O91" s="35"/>
      <c r="P91" s="208"/>
      <c r="Q91" s="213"/>
      <c r="R91" s="214"/>
      <c r="S91" s="214"/>
      <c r="T91" s="214"/>
      <c r="U91" s="214"/>
      <c r="V91" s="214"/>
      <c r="W91" s="214"/>
      <c r="X91" s="214"/>
      <c r="Y91" s="215"/>
      <c r="Z91" s="52"/>
      <c r="AA91" s="14"/>
    </row>
    <row r="92" spans="1:50" ht="15.95" customHeight="1" x14ac:dyDescent="0.15">
      <c r="C92" s="55"/>
      <c r="E92" s="46"/>
      <c r="F92" s="227"/>
      <c r="G92" s="227"/>
      <c r="H92" s="227"/>
      <c r="I92" s="227"/>
      <c r="J92" s="227"/>
      <c r="K92" s="89"/>
      <c r="L92" s="56"/>
      <c r="M92" s="54"/>
      <c r="N92" s="35"/>
      <c r="O92" s="35"/>
      <c r="P92" s="209"/>
      <c r="Q92" s="216"/>
      <c r="R92" s="217"/>
      <c r="S92" s="217"/>
      <c r="T92" s="217"/>
      <c r="U92" s="217"/>
      <c r="V92" s="217"/>
      <c r="W92" s="217"/>
      <c r="X92" s="217"/>
      <c r="Y92" s="218"/>
    </row>
    <row r="93" spans="1:50" ht="15.95" customHeight="1" x14ac:dyDescent="0.15">
      <c r="C93" s="46"/>
      <c r="L93" s="57"/>
      <c r="M93" s="58"/>
      <c r="N93" s="35"/>
      <c r="O93" s="35"/>
      <c r="P93" s="35"/>
      <c r="Q93" s="224"/>
      <c r="R93" s="224"/>
      <c r="S93" s="224"/>
      <c r="T93" s="224"/>
      <c r="U93" s="224"/>
      <c r="V93" s="271"/>
      <c r="W93" s="224"/>
      <c r="X93" s="224"/>
      <c r="Y93" s="224"/>
    </row>
    <row r="94" spans="1:50" s="4" customFormat="1" ht="13.5" customHeight="1" x14ac:dyDescent="0.35">
      <c r="A94" s="31"/>
      <c r="B94" s="59"/>
      <c r="C94" s="60"/>
      <c r="D94" s="60"/>
      <c r="E94" s="60"/>
      <c r="F94" s="61"/>
      <c r="G94" s="61"/>
      <c r="H94" s="61"/>
      <c r="I94" s="61"/>
      <c r="J94" s="61"/>
      <c r="K94" s="62"/>
      <c r="L94" s="63"/>
      <c r="M94" s="31"/>
      <c r="N94" s="31"/>
      <c r="O94" s="31"/>
      <c r="P94" s="31"/>
      <c r="Q94" s="31"/>
      <c r="R94" s="248"/>
      <c r="S94" s="248"/>
      <c r="T94" s="248"/>
      <c r="U94" s="64"/>
      <c r="V94" s="40"/>
      <c r="W94" s="65"/>
      <c r="X94" s="31"/>
      <c r="Y94" s="31"/>
      <c r="Z94" s="31"/>
      <c r="AD94" s="16"/>
      <c r="AX94" s="16"/>
    </row>
    <row r="95" spans="1:50" s="6" customFormat="1" ht="24.95" customHeight="1" x14ac:dyDescent="0.15">
      <c r="A95" s="66"/>
      <c r="B95" s="249" t="s">
        <v>75</v>
      </c>
      <c r="C95" s="250"/>
      <c r="D95" s="250"/>
      <c r="E95" s="250"/>
      <c r="F95" s="250"/>
      <c r="G95" s="250"/>
      <c r="H95" s="250"/>
      <c r="I95" s="250"/>
      <c r="J95" s="250"/>
      <c r="K95" s="250"/>
      <c r="L95" s="251"/>
      <c r="M95" s="250"/>
      <c r="N95" s="250"/>
      <c r="O95" s="250"/>
      <c r="P95" s="250"/>
      <c r="Q95" s="250"/>
      <c r="R95" s="252"/>
      <c r="S95" s="257" t="s">
        <v>42</v>
      </c>
      <c r="T95" s="258"/>
      <c r="U95" s="258"/>
      <c r="V95" s="259"/>
      <c r="W95" s="260"/>
      <c r="X95" s="265" t="s">
        <v>41</v>
      </c>
      <c r="Y95" s="266"/>
      <c r="Z95" s="66"/>
    </row>
    <row r="96" spans="1:50" s="7" customFormat="1" ht="24.95" customHeight="1" x14ac:dyDescent="0.35">
      <c r="A96" s="64"/>
      <c r="B96" s="253"/>
      <c r="C96" s="254"/>
      <c r="D96" s="254"/>
      <c r="E96" s="254"/>
      <c r="F96" s="254"/>
      <c r="G96" s="254"/>
      <c r="H96" s="254"/>
      <c r="I96" s="254"/>
      <c r="J96" s="254"/>
      <c r="K96" s="254"/>
      <c r="L96" s="255"/>
      <c r="M96" s="254"/>
      <c r="N96" s="254"/>
      <c r="O96" s="254"/>
      <c r="P96" s="254"/>
      <c r="Q96" s="254"/>
      <c r="R96" s="256"/>
      <c r="S96" s="261"/>
      <c r="T96" s="262"/>
      <c r="U96" s="262"/>
      <c r="V96" s="263"/>
      <c r="W96" s="264"/>
      <c r="X96" s="267"/>
      <c r="Y96" s="268"/>
      <c r="Z96" s="64"/>
    </row>
    <row r="97" spans="1:47" ht="11.1" customHeight="1" x14ac:dyDescent="0.15">
      <c r="L97" s="25"/>
      <c r="V97" s="27"/>
    </row>
    <row r="98" spans="1:47" ht="27.95" customHeight="1" x14ac:dyDescent="0.15">
      <c r="B98" s="28" t="s">
        <v>65</v>
      </c>
      <c r="C98" s="219">
        <v>13</v>
      </c>
      <c r="D98" s="219"/>
      <c r="E98" s="219"/>
      <c r="F98" s="29"/>
      <c r="G98" s="29"/>
      <c r="H98" s="29"/>
      <c r="I98" s="231" t="s">
        <v>31</v>
      </c>
      <c r="J98" s="231"/>
      <c r="K98" s="231"/>
      <c r="L98" s="232"/>
      <c r="M98" s="231"/>
      <c r="N98" s="231"/>
      <c r="O98" s="231"/>
      <c r="P98" s="231"/>
      <c r="Q98" s="231"/>
      <c r="R98" s="231"/>
      <c r="S98" s="29"/>
      <c r="T98" s="30"/>
      <c r="U98" s="30"/>
      <c r="Z98" s="30"/>
    </row>
    <row r="99" spans="1:47" ht="14.1" customHeight="1" x14ac:dyDescent="0.15">
      <c r="B99" s="25"/>
      <c r="C99" s="25"/>
      <c r="D99" s="25"/>
      <c r="E99" s="25"/>
      <c r="F99" s="25"/>
      <c r="G99" s="25"/>
      <c r="H99" s="25"/>
      <c r="I99" s="25"/>
      <c r="J99" s="25"/>
      <c r="L99" s="25"/>
      <c r="O99" s="31"/>
      <c r="R99" s="26" t="s">
        <v>8</v>
      </c>
      <c r="S99" s="32">
        <f>'請求明細書（工事別）№1～8'!$S$3</f>
        <v>0</v>
      </c>
      <c r="T99" s="33" t="s">
        <v>0</v>
      </c>
      <c r="U99" s="32">
        <f>'請求明細書（工事別）№1～8'!$U$3</f>
        <v>0</v>
      </c>
      <c r="V99" s="34" t="s">
        <v>3</v>
      </c>
      <c r="W99" s="32">
        <f>'請求明細書（工事別）№1～8'!$W$3</f>
        <v>0</v>
      </c>
      <c r="X99" s="33" t="s">
        <v>4</v>
      </c>
      <c r="Y99" s="26" t="s">
        <v>5</v>
      </c>
      <c r="Z99" s="32"/>
    </row>
    <row r="100" spans="1:47" ht="14.1" customHeight="1" x14ac:dyDescent="0.15">
      <c r="B100" s="35" t="s">
        <v>11</v>
      </c>
      <c r="L100" s="25"/>
      <c r="N100" s="35"/>
      <c r="V100" s="27"/>
    </row>
    <row r="101" spans="1:47" ht="14.1" customHeight="1" x14ac:dyDescent="0.35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V101" s="27"/>
      <c r="AA101" s="8"/>
      <c r="AU101" s="8"/>
    </row>
    <row r="102" spans="1:47" ht="20.100000000000001" customHeight="1" x14ac:dyDescent="0.15">
      <c r="B102" s="25"/>
      <c r="C102" s="25" t="s">
        <v>12</v>
      </c>
      <c r="D102" s="25"/>
      <c r="E102" s="25"/>
      <c r="F102" s="25"/>
      <c r="G102" s="25"/>
      <c r="H102" s="25"/>
      <c r="I102" s="25"/>
      <c r="J102" s="26" t="s">
        <v>6</v>
      </c>
      <c r="L102" s="25"/>
      <c r="O102" s="35" t="s">
        <v>1</v>
      </c>
      <c r="R102" s="36" t="s">
        <v>21</v>
      </c>
      <c r="S102" s="223">
        <f>注意事項・基本項目!$D$7</f>
        <v>0</v>
      </c>
      <c r="T102" s="223"/>
      <c r="U102" s="223"/>
      <c r="V102" s="223"/>
      <c r="W102" s="223"/>
      <c r="X102" s="223"/>
      <c r="Y102" s="223"/>
      <c r="Z102" s="37"/>
    </row>
    <row r="103" spans="1:47" ht="15" customHeight="1" x14ac:dyDescent="0.15">
      <c r="L103" s="25"/>
      <c r="O103" s="38"/>
      <c r="P103" s="38"/>
      <c r="Q103" s="31"/>
      <c r="R103" s="38" t="s">
        <v>20</v>
      </c>
      <c r="T103" s="39">
        <f>注意事項・基本項目!$D$9</f>
        <v>0</v>
      </c>
      <c r="U103" s="39"/>
      <c r="V103" s="40"/>
      <c r="W103" s="39"/>
      <c r="X103" s="39"/>
      <c r="Y103" s="31"/>
      <c r="Z103" s="37"/>
    </row>
    <row r="104" spans="1:47" ht="15.95" customHeight="1" x14ac:dyDescent="0.4">
      <c r="L104" s="25"/>
      <c r="O104" s="41"/>
      <c r="W104" s="39"/>
      <c r="X104" s="39"/>
      <c r="Y104" s="31"/>
      <c r="Z104" s="37"/>
      <c r="AA104" s="11"/>
      <c r="AH104" s="5"/>
    </row>
    <row r="105" spans="1:47" ht="15" customHeight="1" x14ac:dyDescent="0.15">
      <c r="B105" s="228" t="s">
        <v>81</v>
      </c>
      <c r="C105" s="230"/>
      <c r="D105" s="233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  <c r="S105" s="235"/>
      <c r="T105" s="228" t="s">
        <v>77</v>
      </c>
      <c r="U105" s="229"/>
      <c r="V105" s="233"/>
      <c r="W105" s="234"/>
      <c r="X105" s="234"/>
      <c r="Y105" s="235"/>
    </row>
    <row r="106" spans="1:47" ht="19.5" customHeight="1" x14ac:dyDescent="0.15">
      <c r="B106" s="239"/>
      <c r="C106" s="269"/>
      <c r="D106" s="236"/>
      <c r="E106" s="237"/>
      <c r="F106" s="237"/>
      <c r="G106" s="237"/>
      <c r="H106" s="237"/>
      <c r="I106" s="237"/>
      <c r="J106" s="237"/>
      <c r="K106" s="237"/>
      <c r="L106" s="237"/>
      <c r="M106" s="237"/>
      <c r="N106" s="237"/>
      <c r="O106" s="237"/>
      <c r="P106" s="237"/>
      <c r="Q106" s="237"/>
      <c r="R106" s="237"/>
      <c r="S106" s="238"/>
      <c r="T106" s="239"/>
      <c r="U106" s="240"/>
      <c r="V106" s="236"/>
      <c r="W106" s="237"/>
      <c r="X106" s="237"/>
      <c r="Y106" s="238"/>
    </row>
    <row r="107" spans="1:47" s="4" customFormat="1" ht="15.95" customHeight="1" x14ac:dyDescent="0.35">
      <c r="A107" s="31"/>
      <c r="B107" s="31"/>
      <c r="C107" s="31"/>
      <c r="D107" s="31"/>
      <c r="E107" s="31"/>
      <c r="F107" s="31"/>
      <c r="G107" s="31"/>
      <c r="H107" s="31"/>
      <c r="I107" s="42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40"/>
      <c r="W107" s="31"/>
      <c r="X107" s="31"/>
      <c r="Y107" s="43"/>
      <c r="Z107" s="32"/>
      <c r="AA107" s="3"/>
      <c r="AG107" s="12"/>
    </row>
    <row r="108" spans="1:47" ht="19.5" customHeight="1" x14ac:dyDescent="0.15">
      <c r="B108" s="197" t="s">
        <v>28</v>
      </c>
      <c r="C108" s="199"/>
      <c r="D108" s="197" t="s">
        <v>72</v>
      </c>
      <c r="E108" s="198"/>
      <c r="F108" s="198"/>
      <c r="G108" s="198"/>
      <c r="H108" s="198"/>
      <c r="I108" s="198"/>
      <c r="J108" s="199"/>
      <c r="K108" s="197" t="s">
        <v>15</v>
      </c>
      <c r="L108" s="199"/>
      <c r="M108" s="87" t="s">
        <v>16</v>
      </c>
      <c r="N108" s="241" t="s">
        <v>17</v>
      </c>
      <c r="O108" s="242"/>
      <c r="P108" s="88" t="s">
        <v>27</v>
      </c>
      <c r="Q108" s="228" t="s">
        <v>82</v>
      </c>
      <c r="R108" s="229"/>
      <c r="S108" s="229"/>
      <c r="T108" s="229"/>
      <c r="U108" s="230"/>
      <c r="V108" s="243" t="s">
        <v>76</v>
      </c>
      <c r="W108" s="244"/>
      <c r="X108" s="244"/>
      <c r="Y108" s="245"/>
    </row>
    <row r="109" spans="1:47" s="4" customFormat="1" ht="18.95" customHeight="1" x14ac:dyDescent="0.35">
      <c r="A109" s="31"/>
      <c r="B109" s="186"/>
      <c r="C109" s="187"/>
      <c r="D109" s="284"/>
      <c r="E109" s="285"/>
      <c r="F109" s="285"/>
      <c r="G109" s="285"/>
      <c r="H109" s="285"/>
      <c r="I109" s="285"/>
      <c r="J109" s="286"/>
      <c r="K109" s="290">
        <v>1</v>
      </c>
      <c r="L109" s="291"/>
      <c r="M109" s="225" t="s">
        <v>93</v>
      </c>
      <c r="N109" s="200"/>
      <c r="O109" s="201"/>
      <c r="P109" s="204">
        <v>0.1</v>
      </c>
      <c r="Q109" s="190"/>
      <c r="R109" s="191"/>
      <c r="S109" s="191"/>
      <c r="T109" s="191"/>
      <c r="U109" s="192"/>
      <c r="V109" s="190">
        <f>IF(P109="非","0",ROUND(Q109*P109,0))</f>
        <v>0</v>
      </c>
      <c r="W109" s="191"/>
      <c r="X109" s="191"/>
      <c r="Y109" s="192"/>
      <c r="Z109" s="31"/>
    </row>
    <row r="110" spans="1:47" ht="18.95" customHeight="1" x14ac:dyDescent="0.15">
      <c r="B110" s="188"/>
      <c r="C110" s="189"/>
      <c r="D110" s="287"/>
      <c r="E110" s="288"/>
      <c r="F110" s="288"/>
      <c r="G110" s="288"/>
      <c r="H110" s="288"/>
      <c r="I110" s="288"/>
      <c r="J110" s="289"/>
      <c r="K110" s="292"/>
      <c r="L110" s="293"/>
      <c r="M110" s="226"/>
      <c r="N110" s="202"/>
      <c r="O110" s="203"/>
      <c r="P110" s="205"/>
      <c r="Q110" s="220"/>
      <c r="R110" s="221"/>
      <c r="S110" s="221"/>
      <c r="T110" s="221"/>
      <c r="U110" s="222"/>
      <c r="V110" s="193" t="e">
        <f t="shared" ref="V110" si="4">Q110*P108</f>
        <v>#VALUE!</v>
      </c>
      <c r="W110" s="194"/>
      <c r="X110" s="194"/>
      <c r="Y110" s="195"/>
    </row>
    <row r="111" spans="1:47" ht="18.95" customHeight="1" x14ac:dyDescent="0.15">
      <c r="B111" s="270"/>
      <c r="C111" s="270"/>
      <c r="D111" s="270"/>
      <c r="E111" s="270"/>
      <c r="F111" s="270"/>
      <c r="G111" s="270"/>
      <c r="H111" s="270"/>
      <c r="I111" s="270"/>
      <c r="J111" s="270"/>
      <c r="K111" s="270"/>
      <c r="L111" s="270"/>
      <c r="M111" s="270"/>
      <c r="N111" s="270"/>
      <c r="O111" s="270"/>
      <c r="P111" s="86"/>
      <c r="Q111" s="246"/>
      <c r="R111" s="246"/>
      <c r="S111" s="246"/>
      <c r="T111" s="246"/>
      <c r="U111" s="246"/>
      <c r="V111" s="196"/>
      <c r="W111" s="196"/>
      <c r="X111" s="196"/>
      <c r="Y111" s="196"/>
    </row>
    <row r="112" spans="1:47" ht="15.95" customHeight="1" x14ac:dyDescent="0.15">
      <c r="B112" s="84"/>
      <c r="C112" s="45"/>
      <c r="D112" s="45"/>
      <c r="E112" s="46" t="s">
        <v>35</v>
      </c>
      <c r="F112" s="206"/>
      <c r="G112" s="206"/>
      <c r="H112" s="206"/>
      <c r="I112" s="206"/>
      <c r="J112" s="206"/>
      <c r="K112" s="47" t="s">
        <v>39</v>
      </c>
      <c r="L112" s="85"/>
      <c r="P112" s="207" t="s">
        <v>83</v>
      </c>
      <c r="Q112" s="210"/>
      <c r="R112" s="211"/>
      <c r="S112" s="211"/>
      <c r="T112" s="211"/>
      <c r="U112" s="211"/>
      <c r="V112" s="211"/>
      <c r="W112" s="211"/>
      <c r="X112" s="211"/>
      <c r="Y112" s="212"/>
    </row>
    <row r="113" spans="1:50" ht="15.95" customHeight="1" x14ac:dyDescent="0.15">
      <c r="B113" s="44"/>
      <c r="C113" s="46"/>
      <c r="E113" s="46" t="s">
        <v>36</v>
      </c>
      <c r="F113" s="185"/>
      <c r="G113" s="185"/>
      <c r="H113" s="185"/>
      <c r="I113" s="185"/>
      <c r="J113" s="185"/>
      <c r="K113" s="50" t="s">
        <v>39</v>
      </c>
      <c r="L113" s="48"/>
      <c r="P113" s="208"/>
      <c r="Q113" s="213"/>
      <c r="R113" s="214"/>
      <c r="S113" s="214"/>
      <c r="T113" s="214"/>
      <c r="U113" s="214"/>
      <c r="V113" s="214"/>
      <c r="W113" s="214"/>
      <c r="X113" s="214"/>
      <c r="Y113" s="215"/>
      <c r="Z113" s="49"/>
      <c r="AA113" s="13"/>
      <c r="AB113" s="13"/>
    </row>
    <row r="114" spans="1:50" ht="15.95" customHeight="1" x14ac:dyDescent="0.15">
      <c r="C114" s="46"/>
      <c r="E114" s="53" t="s">
        <v>37</v>
      </c>
      <c r="F114" s="185"/>
      <c r="G114" s="185"/>
      <c r="H114" s="185"/>
      <c r="I114" s="185"/>
      <c r="J114" s="185"/>
      <c r="K114" s="50" t="s">
        <v>39</v>
      </c>
      <c r="L114" s="31"/>
      <c r="M114" s="51"/>
      <c r="N114" s="51"/>
      <c r="O114" s="51"/>
      <c r="P114" s="208"/>
      <c r="Q114" s="213"/>
      <c r="R114" s="214"/>
      <c r="S114" s="214"/>
      <c r="T114" s="214"/>
      <c r="U114" s="214"/>
      <c r="V114" s="214"/>
      <c r="W114" s="214"/>
      <c r="X114" s="214"/>
      <c r="Y114" s="215"/>
      <c r="Z114" s="52"/>
      <c r="AA114" s="14"/>
    </row>
    <row r="115" spans="1:50" ht="15.95" customHeight="1" x14ac:dyDescent="0.15">
      <c r="C115" s="55"/>
      <c r="E115" s="46" t="s">
        <v>38</v>
      </c>
      <c r="F115" s="185" t="str">
        <f>IF(F112="","",IF(F112-F113-F114=0,"0",F112-F113-F114))</f>
        <v/>
      </c>
      <c r="G115" s="185"/>
      <c r="H115" s="185"/>
      <c r="I115" s="185"/>
      <c r="J115" s="185"/>
      <c r="K115" s="50" t="s">
        <v>39</v>
      </c>
      <c r="L115" s="31"/>
      <c r="M115" s="54"/>
      <c r="N115" s="35"/>
      <c r="O115" s="35"/>
      <c r="P115" s="208"/>
      <c r="Q115" s="213"/>
      <c r="R115" s="214"/>
      <c r="S115" s="214"/>
      <c r="T115" s="214"/>
      <c r="U115" s="214"/>
      <c r="V115" s="214"/>
      <c r="W115" s="214"/>
      <c r="X115" s="214"/>
      <c r="Y115" s="215"/>
      <c r="Z115" s="52"/>
      <c r="AA115" s="14"/>
    </row>
    <row r="116" spans="1:50" ht="15.95" customHeight="1" x14ac:dyDescent="0.15">
      <c r="C116" s="55"/>
      <c r="E116" s="46"/>
      <c r="F116" s="227"/>
      <c r="G116" s="227"/>
      <c r="H116" s="227"/>
      <c r="I116" s="227"/>
      <c r="J116" s="227"/>
      <c r="K116" s="89"/>
      <c r="L116" s="56"/>
      <c r="M116" s="54"/>
      <c r="N116" s="35"/>
      <c r="O116" s="35"/>
      <c r="P116" s="209"/>
      <c r="Q116" s="216"/>
      <c r="R116" s="217"/>
      <c r="S116" s="217"/>
      <c r="T116" s="217"/>
      <c r="U116" s="217"/>
      <c r="V116" s="217"/>
      <c r="W116" s="217"/>
      <c r="X116" s="217"/>
      <c r="Y116" s="218"/>
    </row>
    <row r="117" spans="1:50" ht="15.95" customHeight="1" x14ac:dyDescent="0.15">
      <c r="C117" s="46"/>
      <c r="L117" s="57"/>
      <c r="M117" s="58"/>
      <c r="N117" s="35"/>
      <c r="O117" s="35"/>
      <c r="P117" s="35"/>
      <c r="Q117" s="224"/>
      <c r="R117" s="224"/>
      <c r="S117" s="224"/>
      <c r="T117" s="224"/>
      <c r="U117" s="224"/>
      <c r="V117" s="271"/>
      <c r="W117" s="224"/>
      <c r="X117" s="224"/>
      <c r="Y117" s="224"/>
    </row>
    <row r="118" spans="1:50" s="4" customFormat="1" ht="13.5" customHeight="1" x14ac:dyDescent="0.35">
      <c r="A118" s="31"/>
      <c r="B118" s="59"/>
      <c r="C118" s="60"/>
      <c r="D118" s="60"/>
      <c r="E118" s="60"/>
      <c r="F118" s="61"/>
      <c r="G118" s="61"/>
      <c r="H118" s="61"/>
      <c r="I118" s="61"/>
      <c r="J118" s="61"/>
      <c r="K118" s="62"/>
      <c r="L118" s="63"/>
      <c r="M118" s="31"/>
      <c r="N118" s="31"/>
      <c r="O118" s="31"/>
      <c r="P118" s="31"/>
      <c r="Q118" s="31"/>
      <c r="R118" s="248"/>
      <c r="S118" s="248"/>
      <c r="T118" s="248"/>
      <c r="U118" s="64"/>
      <c r="V118" s="40"/>
      <c r="W118" s="65"/>
      <c r="X118" s="31"/>
      <c r="Y118" s="31"/>
      <c r="Z118" s="31"/>
      <c r="AD118" s="16"/>
      <c r="AX118" s="16"/>
    </row>
    <row r="119" spans="1:50" s="6" customFormat="1" ht="24.95" customHeight="1" x14ac:dyDescent="0.15">
      <c r="A119" s="66"/>
      <c r="B119" s="249" t="s">
        <v>75</v>
      </c>
      <c r="C119" s="250"/>
      <c r="D119" s="250"/>
      <c r="E119" s="250"/>
      <c r="F119" s="250"/>
      <c r="G119" s="250"/>
      <c r="H119" s="250"/>
      <c r="I119" s="250"/>
      <c r="J119" s="250"/>
      <c r="K119" s="250"/>
      <c r="L119" s="251"/>
      <c r="M119" s="250"/>
      <c r="N119" s="250"/>
      <c r="O119" s="250"/>
      <c r="P119" s="250"/>
      <c r="Q119" s="250"/>
      <c r="R119" s="252"/>
      <c r="S119" s="257" t="s">
        <v>42</v>
      </c>
      <c r="T119" s="258"/>
      <c r="U119" s="258"/>
      <c r="V119" s="259"/>
      <c r="W119" s="260"/>
      <c r="X119" s="265" t="s">
        <v>41</v>
      </c>
      <c r="Y119" s="266"/>
      <c r="Z119" s="66"/>
    </row>
    <row r="120" spans="1:50" s="7" customFormat="1" ht="24.95" customHeight="1" x14ac:dyDescent="0.35">
      <c r="A120" s="64"/>
      <c r="B120" s="253"/>
      <c r="C120" s="254"/>
      <c r="D120" s="254"/>
      <c r="E120" s="254"/>
      <c r="F120" s="254"/>
      <c r="G120" s="254"/>
      <c r="H120" s="254"/>
      <c r="I120" s="254"/>
      <c r="J120" s="254"/>
      <c r="K120" s="254"/>
      <c r="L120" s="255"/>
      <c r="M120" s="254"/>
      <c r="N120" s="254"/>
      <c r="O120" s="254"/>
      <c r="P120" s="254"/>
      <c r="Q120" s="254"/>
      <c r="R120" s="256"/>
      <c r="S120" s="261"/>
      <c r="T120" s="262"/>
      <c r="U120" s="262"/>
      <c r="V120" s="263"/>
      <c r="W120" s="264"/>
      <c r="X120" s="267"/>
      <c r="Y120" s="268"/>
      <c r="Z120" s="64"/>
    </row>
    <row r="121" spans="1:50" ht="54.95" customHeight="1" x14ac:dyDescent="0.15">
      <c r="L121" s="25"/>
      <c r="V121" s="83"/>
    </row>
    <row r="122" spans="1:50" ht="27.95" customHeight="1" x14ac:dyDescent="0.15">
      <c r="B122" s="28" t="s">
        <v>65</v>
      </c>
      <c r="C122" s="219">
        <v>14</v>
      </c>
      <c r="D122" s="219"/>
      <c r="E122" s="219"/>
      <c r="F122" s="29"/>
      <c r="G122" s="29"/>
      <c r="H122" s="29"/>
      <c r="I122" s="231" t="s">
        <v>31</v>
      </c>
      <c r="J122" s="231"/>
      <c r="K122" s="231"/>
      <c r="L122" s="232"/>
      <c r="M122" s="231"/>
      <c r="N122" s="231"/>
      <c r="O122" s="231"/>
      <c r="P122" s="231"/>
      <c r="Q122" s="231"/>
      <c r="R122" s="231"/>
      <c r="S122" s="29"/>
      <c r="T122" s="30"/>
      <c r="U122" s="30"/>
      <c r="Z122" s="30"/>
    </row>
    <row r="123" spans="1:50" ht="14.1" customHeight="1" x14ac:dyDescent="0.15">
      <c r="B123" s="25"/>
      <c r="C123" s="25"/>
      <c r="D123" s="25"/>
      <c r="E123" s="25"/>
      <c r="F123" s="25"/>
      <c r="G123" s="25"/>
      <c r="H123" s="25"/>
      <c r="I123" s="25"/>
      <c r="J123" s="25"/>
      <c r="L123" s="25"/>
      <c r="O123" s="31"/>
      <c r="R123" s="26" t="s">
        <v>8</v>
      </c>
      <c r="S123" s="32">
        <f>'請求明細書（工事別）№1～8'!$S$3</f>
        <v>0</v>
      </c>
      <c r="T123" s="33" t="s">
        <v>0</v>
      </c>
      <c r="U123" s="32">
        <f>'請求明細書（工事別）№1～8'!$U$3</f>
        <v>0</v>
      </c>
      <c r="V123" s="34" t="s">
        <v>3</v>
      </c>
      <c r="W123" s="32">
        <f>'請求明細書（工事別）№1～8'!$W$3</f>
        <v>0</v>
      </c>
      <c r="X123" s="33" t="s">
        <v>4</v>
      </c>
      <c r="Y123" s="26" t="s">
        <v>5</v>
      </c>
      <c r="Z123" s="32"/>
    </row>
    <row r="124" spans="1:50" ht="14.1" customHeight="1" x14ac:dyDescent="0.15">
      <c r="B124" s="35" t="s">
        <v>11</v>
      </c>
      <c r="L124" s="25"/>
      <c r="N124" s="35"/>
      <c r="V124" s="27"/>
    </row>
    <row r="125" spans="1:50" ht="14.1" customHeight="1" x14ac:dyDescent="0.3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V125" s="27"/>
      <c r="AA125" s="8"/>
      <c r="AU125" s="8"/>
    </row>
    <row r="126" spans="1:50" ht="20.100000000000001" customHeight="1" x14ac:dyDescent="0.15">
      <c r="B126" s="25"/>
      <c r="C126" s="25" t="s">
        <v>12</v>
      </c>
      <c r="D126" s="25"/>
      <c r="E126" s="25"/>
      <c r="F126" s="25"/>
      <c r="G126" s="25"/>
      <c r="H126" s="25"/>
      <c r="I126" s="25"/>
      <c r="J126" s="26" t="s">
        <v>6</v>
      </c>
      <c r="L126" s="25"/>
      <c r="O126" s="35" t="s">
        <v>1</v>
      </c>
      <c r="R126" s="36" t="s">
        <v>21</v>
      </c>
      <c r="S126" s="223">
        <f>注意事項・基本項目!$D$7</f>
        <v>0</v>
      </c>
      <c r="T126" s="223"/>
      <c r="U126" s="223"/>
      <c r="V126" s="223"/>
      <c r="W126" s="223"/>
      <c r="X126" s="223"/>
      <c r="Y126" s="223"/>
      <c r="Z126" s="37"/>
    </row>
    <row r="127" spans="1:50" ht="15" customHeight="1" x14ac:dyDescent="0.15">
      <c r="L127" s="25"/>
      <c r="O127" s="38"/>
      <c r="P127" s="38"/>
      <c r="Q127" s="31"/>
      <c r="R127" s="38" t="s">
        <v>20</v>
      </c>
      <c r="T127" s="39">
        <f>注意事項・基本項目!$D$9</f>
        <v>0</v>
      </c>
      <c r="U127" s="39"/>
      <c r="V127" s="40"/>
      <c r="W127" s="39"/>
      <c r="X127" s="39"/>
      <c r="Y127" s="31"/>
      <c r="Z127" s="37"/>
    </row>
    <row r="128" spans="1:50" ht="15.95" customHeight="1" x14ac:dyDescent="0.4">
      <c r="L128" s="25"/>
      <c r="O128" s="41"/>
      <c r="W128" s="39"/>
      <c r="X128" s="39"/>
      <c r="Y128" s="31"/>
      <c r="Z128" s="37"/>
      <c r="AA128" s="11"/>
      <c r="AH128" s="5"/>
    </row>
    <row r="129" spans="1:50" ht="15" customHeight="1" x14ac:dyDescent="0.15">
      <c r="B129" s="228" t="s">
        <v>81</v>
      </c>
      <c r="C129" s="230"/>
      <c r="D129" s="233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  <c r="R129" s="234"/>
      <c r="S129" s="235"/>
      <c r="T129" s="228" t="s">
        <v>77</v>
      </c>
      <c r="U129" s="229"/>
      <c r="V129" s="233"/>
      <c r="W129" s="234"/>
      <c r="X129" s="234"/>
      <c r="Y129" s="235"/>
    </row>
    <row r="130" spans="1:50" ht="19.5" customHeight="1" x14ac:dyDescent="0.15">
      <c r="B130" s="239"/>
      <c r="C130" s="269"/>
      <c r="D130" s="236"/>
      <c r="E130" s="237"/>
      <c r="F130" s="237"/>
      <c r="G130" s="237"/>
      <c r="H130" s="237"/>
      <c r="I130" s="237"/>
      <c r="J130" s="237"/>
      <c r="K130" s="237"/>
      <c r="L130" s="237"/>
      <c r="M130" s="237"/>
      <c r="N130" s="237"/>
      <c r="O130" s="237"/>
      <c r="P130" s="237"/>
      <c r="Q130" s="237"/>
      <c r="R130" s="237"/>
      <c r="S130" s="238"/>
      <c r="T130" s="239"/>
      <c r="U130" s="240"/>
      <c r="V130" s="236"/>
      <c r="W130" s="237"/>
      <c r="X130" s="237"/>
      <c r="Y130" s="238"/>
    </row>
    <row r="131" spans="1:50" s="4" customFormat="1" ht="15.95" customHeight="1" x14ac:dyDescent="0.35">
      <c r="A131" s="31"/>
      <c r="B131" s="31"/>
      <c r="C131" s="31"/>
      <c r="D131" s="31"/>
      <c r="E131" s="31"/>
      <c r="F131" s="31"/>
      <c r="G131" s="31"/>
      <c r="H131" s="31"/>
      <c r="I131" s="42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40"/>
      <c r="W131" s="31"/>
      <c r="X131" s="31"/>
      <c r="Y131" s="43"/>
      <c r="Z131" s="32"/>
      <c r="AA131" s="3"/>
      <c r="AG131" s="12"/>
    </row>
    <row r="132" spans="1:50" ht="19.5" customHeight="1" x14ac:dyDescent="0.15">
      <c r="B132" s="197" t="s">
        <v>28</v>
      </c>
      <c r="C132" s="199"/>
      <c r="D132" s="197" t="s">
        <v>72</v>
      </c>
      <c r="E132" s="198"/>
      <c r="F132" s="198"/>
      <c r="G132" s="198"/>
      <c r="H132" s="198"/>
      <c r="I132" s="198"/>
      <c r="J132" s="199"/>
      <c r="K132" s="197" t="s">
        <v>15</v>
      </c>
      <c r="L132" s="199"/>
      <c r="M132" s="87" t="s">
        <v>16</v>
      </c>
      <c r="N132" s="241" t="s">
        <v>17</v>
      </c>
      <c r="O132" s="242"/>
      <c r="P132" s="88" t="s">
        <v>27</v>
      </c>
      <c r="Q132" s="228" t="s">
        <v>82</v>
      </c>
      <c r="R132" s="229"/>
      <c r="S132" s="229"/>
      <c r="T132" s="229"/>
      <c r="U132" s="230"/>
      <c r="V132" s="243" t="s">
        <v>76</v>
      </c>
      <c r="W132" s="244"/>
      <c r="X132" s="244"/>
      <c r="Y132" s="245"/>
    </row>
    <row r="133" spans="1:50" s="4" customFormat="1" ht="18.95" customHeight="1" x14ac:dyDescent="0.35">
      <c r="A133" s="31"/>
      <c r="B133" s="186"/>
      <c r="C133" s="187"/>
      <c r="D133" s="284"/>
      <c r="E133" s="285"/>
      <c r="F133" s="285"/>
      <c r="G133" s="285"/>
      <c r="H133" s="285"/>
      <c r="I133" s="285"/>
      <c r="J133" s="286"/>
      <c r="K133" s="290">
        <v>1</v>
      </c>
      <c r="L133" s="291"/>
      <c r="M133" s="225" t="s">
        <v>93</v>
      </c>
      <c r="N133" s="200"/>
      <c r="O133" s="201"/>
      <c r="P133" s="204">
        <v>0.1</v>
      </c>
      <c r="Q133" s="190"/>
      <c r="R133" s="191"/>
      <c r="S133" s="191"/>
      <c r="T133" s="191"/>
      <c r="U133" s="192"/>
      <c r="V133" s="190">
        <f>IF(P133="非","0",ROUND(Q133*P133,0))</f>
        <v>0</v>
      </c>
      <c r="W133" s="191"/>
      <c r="X133" s="191"/>
      <c r="Y133" s="192"/>
      <c r="Z133" s="31"/>
    </row>
    <row r="134" spans="1:50" ht="18.95" customHeight="1" x14ac:dyDescent="0.15">
      <c r="B134" s="188"/>
      <c r="C134" s="189"/>
      <c r="D134" s="287"/>
      <c r="E134" s="288"/>
      <c r="F134" s="288"/>
      <c r="G134" s="288"/>
      <c r="H134" s="288"/>
      <c r="I134" s="288"/>
      <c r="J134" s="289"/>
      <c r="K134" s="292"/>
      <c r="L134" s="293"/>
      <c r="M134" s="226"/>
      <c r="N134" s="202"/>
      <c r="O134" s="203"/>
      <c r="P134" s="205"/>
      <c r="Q134" s="220"/>
      <c r="R134" s="221"/>
      <c r="S134" s="221"/>
      <c r="T134" s="221"/>
      <c r="U134" s="222"/>
      <c r="V134" s="193" t="e">
        <f t="shared" ref="V134" si="5">Q134*P132</f>
        <v>#VALUE!</v>
      </c>
      <c r="W134" s="194"/>
      <c r="X134" s="194"/>
      <c r="Y134" s="195"/>
    </row>
    <row r="135" spans="1:50" ht="18.95" customHeight="1" x14ac:dyDescent="0.15">
      <c r="B135" s="270"/>
      <c r="C135" s="270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  <c r="O135" s="270"/>
      <c r="P135" s="86"/>
      <c r="Q135" s="246"/>
      <c r="R135" s="246"/>
      <c r="S135" s="246"/>
      <c r="T135" s="246"/>
      <c r="U135" s="246"/>
      <c r="V135" s="196"/>
      <c r="W135" s="196"/>
      <c r="X135" s="196"/>
      <c r="Y135" s="196"/>
    </row>
    <row r="136" spans="1:50" ht="15.95" customHeight="1" x14ac:dyDescent="0.15">
      <c r="B136" s="84"/>
      <c r="C136" s="45"/>
      <c r="D136" s="45"/>
      <c r="E136" s="46" t="s">
        <v>35</v>
      </c>
      <c r="F136" s="206"/>
      <c r="G136" s="206"/>
      <c r="H136" s="206"/>
      <c r="I136" s="206"/>
      <c r="J136" s="206"/>
      <c r="K136" s="47" t="s">
        <v>39</v>
      </c>
      <c r="L136" s="85"/>
      <c r="P136" s="207" t="s">
        <v>83</v>
      </c>
      <c r="Q136" s="210"/>
      <c r="R136" s="211"/>
      <c r="S136" s="211"/>
      <c r="T136" s="211"/>
      <c r="U136" s="211"/>
      <c r="V136" s="211"/>
      <c r="W136" s="211"/>
      <c r="X136" s="211"/>
      <c r="Y136" s="212"/>
    </row>
    <row r="137" spans="1:50" ht="15.95" customHeight="1" x14ac:dyDescent="0.15">
      <c r="B137" s="44"/>
      <c r="C137" s="46"/>
      <c r="E137" s="46" t="s">
        <v>36</v>
      </c>
      <c r="F137" s="185"/>
      <c r="G137" s="185"/>
      <c r="H137" s="185"/>
      <c r="I137" s="185"/>
      <c r="J137" s="185"/>
      <c r="K137" s="50" t="s">
        <v>39</v>
      </c>
      <c r="L137" s="48"/>
      <c r="P137" s="208"/>
      <c r="Q137" s="213"/>
      <c r="R137" s="214"/>
      <c r="S137" s="214"/>
      <c r="T137" s="214"/>
      <c r="U137" s="214"/>
      <c r="V137" s="214"/>
      <c r="W137" s="214"/>
      <c r="X137" s="214"/>
      <c r="Y137" s="215"/>
      <c r="Z137" s="49"/>
      <c r="AA137" s="13"/>
      <c r="AB137" s="13"/>
    </row>
    <row r="138" spans="1:50" ht="15.95" customHeight="1" x14ac:dyDescent="0.15">
      <c r="C138" s="46"/>
      <c r="E138" s="53" t="s">
        <v>37</v>
      </c>
      <c r="F138" s="185"/>
      <c r="G138" s="185"/>
      <c r="H138" s="185"/>
      <c r="I138" s="185"/>
      <c r="J138" s="185"/>
      <c r="K138" s="50" t="s">
        <v>39</v>
      </c>
      <c r="L138" s="31"/>
      <c r="M138" s="51"/>
      <c r="N138" s="51"/>
      <c r="O138" s="51"/>
      <c r="P138" s="208"/>
      <c r="Q138" s="213"/>
      <c r="R138" s="214"/>
      <c r="S138" s="214"/>
      <c r="T138" s="214"/>
      <c r="U138" s="214"/>
      <c r="V138" s="214"/>
      <c r="W138" s="214"/>
      <c r="X138" s="214"/>
      <c r="Y138" s="215"/>
      <c r="Z138" s="52"/>
      <c r="AA138" s="14"/>
    </row>
    <row r="139" spans="1:50" ht="15.95" customHeight="1" x14ac:dyDescent="0.15">
      <c r="C139" s="55"/>
      <c r="E139" s="46" t="s">
        <v>38</v>
      </c>
      <c r="F139" s="185" t="str">
        <f>IF(F136="","",IF(F136-F137-F138=0,"0",F136-F137-F138))</f>
        <v/>
      </c>
      <c r="G139" s="185"/>
      <c r="H139" s="185"/>
      <c r="I139" s="185"/>
      <c r="J139" s="185"/>
      <c r="K139" s="50" t="s">
        <v>39</v>
      </c>
      <c r="L139" s="31"/>
      <c r="M139" s="54"/>
      <c r="N139" s="35"/>
      <c r="O139" s="35"/>
      <c r="P139" s="208"/>
      <c r="Q139" s="213"/>
      <c r="R139" s="214"/>
      <c r="S139" s="214"/>
      <c r="T139" s="214"/>
      <c r="U139" s="214"/>
      <c r="V139" s="214"/>
      <c r="W139" s="214"/>
      <c r="X139" s="214"/>
      <c r="Y139" s="215"/>
      <c r="Z139" s="52"/>
      <c r="AA139" s="14"/>
    </row>
    <row r="140" spans="1:50" ht="15.95" customHeight="1" x14ac:dyDescent="0.15">
      <c r="C140" s="55"/>
      <c r="E140" s="46"/>
      <c r="F140" s="227"/>
      <c r="G140" s="227"/>
      <c r="H140" s="227"/>
      <c r="I140" s="227"/>
      <c r="J140" s="227"/>
      <c r="K140" s="89"/>
      <c r="L140" s="56"/>
      <c r="M140" s="54"/>
      <c r="N140" s="35"/>
      <c r="O140" s="35"/>
      <c r="P140" s="209"/>
      <c r="Q140" s="216"/>
      <c r="R140" s="217"/>
      <c r="S140" s="217"/>
      <c r="T140" s="217"/>
      <c r="U140" s="217"/>
      <c r="V140" s="217"/>
      <c r="W140" s="217"/>
      <c r="X140" s="217"/>
      <c r="Y140" s="218"/>
    </row>
    <row r="141" spans="1:50" ht="15.95" customHeight="1" x14ac:dyDescent="0.15">
      <c r="C141" s="46"/>
      <c r="L141" s="57"/>
      <c r="M141" s="58"/>
      <c r="N141" s="35"/>
      <c r="O141" s="35"/>
      <c r="P141" s="35"/>
      <c r="Q141" s="224"/>
      <c r="R141" s="224"/>
      <c r="S141" s="224"/>
      <c r="T141" s="224"/>
      <c r="U141" s="224"/>
      <c r="V141" s="271"/>
      <c r="W141" s="224"/>
      <c r="X141" s="224"/>
      <c r="Y141" s="224"/>
    </row>
    <row r="142" spans="1:50" s="4" customFormat="1" ht="13.5" customHeight="1" x14ac:dyDescent="0.35">
      <c r="A142" s="31"/>
      <c r="B142" s="59"/>
      <c r="C142" s="60"/>
      <c r="D142" s="60"/>
      <c r="E142" s="60"/>
      <c r="F142" s="61"/>
      <c r="G142" s="61"/>
      <c r="H142" s="61"/>
      <c r="I142" s="61"/>
      <c r="J142" s="61"/>
      <c r="K142" s="62"/>
      <c r="L142" s="63"/>
      <c r="M142" s="31"/>
      <c r="N142" s="31"/>
      <c r="O142" s="31"/>
      <c r="P142" s="31"/>
      <c r="Q142" s="31"/>
      <c r="R142" s="248"/>
      <c r="S142" s="248"/>
      <c r="T142" s="248"/>
      <c r="U142" s="64"/>
      <c r="V142" s="40"/>
      <c r="W142" s="65"/>
      <c r="X142" s="31"/>
      <c r="Y142" s="31"/>
      <c r="Z142" s="31"/>
      <c r="AD142" s="16"/>
      <c r="AX142" s="16"/>
    </row>
    <row r="143" spans="1:50" s="6" customFormat="1" ht="24.95" customHeight="1" x14ac:dyDescent="0.15">
      <c r="A143" s="66"/>
      <c r="B143" s="249" t="s">
        <v>75</v>
      </c>
      <c r="C143" s="250"/>
      <c r="D143" s="250"/>
      <c r="E143" s="250"/>
      <c r="F143" s="250"/>
      <c r="G143" s="250"/>
      <c r="H143" s="250"/>
      <c r="I143" s="250"/>
      <c r="J143" s="250"/>
      <c r="K143" s="250"/>
      <c r="L143" s="251"/>
      <c r="M143" s="250"/>
      <c r="N143" s="250"/>
      <c r="O143" s="250"/>
      <c r="P143" s="250"/>
      <c r="Q143" s="250"/>
      <c r="R143" s="252"/>
      <c r="S143" s="257" t="s">
        <v>42</v>
      </c>
      <c r="T143" s="258"/>
      <c r="U143" s="258"/>
      <c r="V143" s="259"/>
      <c r="W143" s="260"/>
      <c r="X143" s="265" t="s">
        <v>41</v>
      </c>
      <c r="Y143" s="266"/>
      <c r="Z143" s="66"/>
    </row>
    <row r="144" spans="1:50" s="7" customFormat="1" ht="24.95" customHeight="1" x14ac:dyDescent="0.35">
      <c r="A144" s="64"/>
      <c r="B144" s="253"/>
      <c r="C144" s="254"/>
      <c r="D144" s="254"/>
      <c r="E144" s="254"/>
      <c r="F144" s="254"/>
      <c r="G144" s="254"/>
      <c r="H144" s="254"/>
      <c r="I144" s="254"/>
      <c r="J144" s="254"/>
      <c r="K144" s="254"/>
      <c r="L144" s="255"/>
      <c r="M144" s="254"/>
      <c r="N144" s="254"/>
      <c r="O144" s="254"/>
      <c r="P144" s="254"/>
      <c r="Q144" s="254"/>
      <c r="R144" s="256"/>
      <c r="S144" s="261"/>
      <c r="T144" s="262"/>
      <c r="U144" s="262"/>
      <c r="V144" s="263"/>
      <c r="W144" s="264"/>
      <c r="X144" s="267"/>
      <c r="Y144" s="268"/>
      <c r="Z144" s="64"/>
    </row>
    <row r="145" spans="1:47" ht="11.1" customHeight="1" x14ac:dyDescent="0.15">
      <c r="L145" s="25"/>
      <c r="V145" s="27"/>
    </row>
    <row r="146" spans="1:47" ht="27.95" customHeight="1" x14ac:dyDescent="0.15">
      <c r="B146" s="28" t="s">
        <v>65</v>
      </c>
      <c r="C146" s="219">
        <v>15</v>
      </c>
      <c r="D146" s="219"/>
      <c r="E146" s="219"/>
      <c r="F146" s="29"/>
      <c r="G146" s="29"/>
      <c r="H146" s="29"/>
      <c r="I146" s="231" t="s">
        <v>31</v>
      </c>
      <c r="J146" s="231"/>
      <c r="K146" s="231"/>
      <c r="L146" s="232"/>
      <c r="M146" s="231"/>
      <c r="N146" s="231"/>
      <c r="O146" s="231"/>
      <c r="P146" s="231"/>
      <c r="Q146" s="231"/>
      <c r="R146" s="231"/>
      <c r="S146" s="29"/>
      <c r="T146" s="30"/>
      <c r="U146" s="30"/>
      <c r="Z146" s="30"/>
    </row>
    <row r="147" spans="1:47" ht="14.1" customHeight="1" x14ac:dyDescent="0.15">
      <c r="B147" s="25"/>
      <c r="C147" s="25"/>
      <c r="D147" s="25"/>
      <c r="E147" s="25"/>
      <c r="F147" s="25"/>
      <c r="G147" s="25"/>
      <c r="H147" s="25"/>
      <c r="I147" s="25"/>
      <c r="J147" s="25"/>
      <c r="L147" s="25"/>
      <c r="O147" s="31"/>
      <c r="R147" s="26" t="s">
        <v>8</v>
      </c>
      <c r="S147" s="32">
        <f>'請求明細書（工事別）№1～8'!$S$3</f>
        <v>0</v>
      </c>
      <c r="T147" s="33" t="s">
        <v>0</v>
      </c>
      <c r="U147" s="32">
        <f>'請求明細書（工事別）№1～8'!$U$3</f>
        <v>0</v>
      </c>
      <c r="V147" s="34" t="s">
        <v>3</v>
      </c>
      <c r="W147" s="32">
        <f>'請求明細書（工事別）№1～8'!$W$3</f>
        <v>0</v>
      </c>
      <c r="X147" s="33" t="s">
        <v>4</v>
      </c>
      <c r="Y147" s="26" t="s">
        <v>5</v>
      </c>
      <c r="Z147" s="32"/>
    </row>
    <row r="148" spans="1:47" ht="14.1" customHeight="1" x14ac:dyDescent="0.15">
      <c r="B148" s="35" t="s">
        <v>11</v>
      </c>
      <c r="L148" s="25"/>
      <c r="N148" s="35"/>
      <c r="V148" s="27"/>
    </row>
    <row r="149" spans="1:47" ht="14.1" customHeight="1" x14ac:dyDescent="0.3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V149" s="27"/>
      <c r="AA149" s="8"/>
      <c r="AU149" s="8"/>
    </row>
    <row r="150" spans="1:47" ht="20.100000000000001" customHeight="1" x14ac:dyDescent="0.15">
      <c r="B150" s="25"/>
      <c r="C150" s="25" t="s">
        <v>12</v>
      </c>
      <c r="D150" s="25"/>
      <c r="E150" s="25"/>
      <c r="F150" s="25"/>
      <c r="G150" s="25"/>
      <c r="H150" s="25"/>
      <c r="I150" s="25"/>
      <c r="J150" s="26" t="s">
        <v>6</v>
      </c>
      <c r="L150" s="25"/>
      <c r="O150" s="35" t="s">
        <v>1</v>
      </c>
      <c r="R150" s="36" t="s">
        <v>21</v>
      </c>
      <c r="S150" s="223">
        <f>注意事項・基本項目!$D$7</f>
        <v>0</v>
      </c>
      <c r="T150" s="223"/>
      <c r="U150" s="223"/>
      <c r="V150" s="223"/>
      <c r="W150" s="223"/>
      <c r="X150" s="223"/>
      <c r="Y150" s="223"/>
      <c r="Z150" s="37"/>
    </row>
    <row r="151" spans="1:47" ht="15" customHeight="1" x14ac:dyDescent="0.15">
      <c r="L151" s="25"/>
      <c r="O151" s="38"/>
      <c r="P151" s="38"/>
      <c r="Q151" s="31"/>
      <c r="R151" s="38" t="s">
        <v>20</v>
      </c>
      <c r="T151" s="39">
        <f>注意事項・基本項目!$D$9</f>
        <v>0</v>
      </c>
      <c r="U151" s="39"/>
      <c r="V151" s="40"/>
      <c r="W151" s="39"/>
      <c r="X151" s="39"/>
      <c r="Y151" s="31"/>
      <c r="Z151" s="37"/>
    </row>
    <row r="152" spans="1:47" ht="15.95" customHeight="1" x14ac:dyDescent="0.4">
      <c r="L152" s="25"/>
      <c r="O152" s="41"/>
      <c r="W152" s="39"/>
      <c r="X152" s="39"/>
      <c r="Y152" s="31"/>
      <c r="Z152" s="37"/>
      <c r="AA152" s="11"/>
      <c r="AH152" s="5"/>
    </row>
    <row r="153" spans="1:47" ht="15" customHeight="1" x14ac:dyDescent="0.15">
      <c r="B153" s="228" t="s">
        <v>81</v>
      </c>
      <c r="C153" s="230"/>
      <c r="D153" s="233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  <c r="R153" s="234"/>
      <c r="S153" s="235"/>
      <c r="T153" s="228" t="s">
        <v>77</v>
      </c>
      <c r="U153" s="229"/>
      <c r="V153" s="233"/>
      <c r="W153" s="234"/>
      <c r="X153" s="234"/>
      <c r="Y153" s="235"/>
    </row>
    <row r="154" spans="1:47" ht="19.5" customHeight="1" x14ac:dyDescent="0.15">
      <c r="B154" s="239"/>
      <c r="C154" s="269"/>
      <c r="D154" s="236"/>
      <c r="E154" s="237"/>
      <c r="F154" s="237"/>
      <c r="G154" s="237"/>
      <c r="H154" s="237"/>
      <c r="I154" s="237"/>
      <c r="J154" s="237"/>
      <c r="K154" s="237"/>
      <c r="L154" s="237"/>
      <c r="M154" s="237"/>
      <c r="N154" s="237"/>
      <c r="O154" s="237"/>
      <c r="P154" s="237"/>
      <c r="Q154" s="237"/>
      <c r="R154" s="237"/>
      <c r="S154" s="238"/>
      <c r="T154" s="239"/>
      <c r="U154" s="240"/>
      <c r="V154" s="236"/>
      <c r="W154" s="237"/>
      <c r="X154" s="237"/>
      <c r="Y154" s="238"/>
    </row>
    <row r="155" spans="1:47" s="4" customFormat="1" ht="15.95" customHeight="1" x14ac:dyDescent="0.35">
      <c r="A155" s="31"/>
      <c r="B155" s="31"/>
      <c r="C155" s="31"/>
      <c r="D155" s="31"/>
      <c r="E155" s="31"/>
      <c r="F155" s="31"/>
      <c r="G155" s="31"/>
      <c r="H155" s="31"/>
      <c r="I155" s="42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40"/>
      <c r="W155" s="31"/>
      <c r="X155" s="31"/>
      <c r="Y155" s="43"/>
      <c r="Z155" s="32"/>
      <c r="AA155" s="3"/>
      <c r="AG155" s="12"/>
    </row>
    <row r="156" spans="1:47" ht="19.5" customHeight="1" x14ac:dyDescent="0.15">
      <c r="B156" s="197" t="s">
        <v>28</v>
      </c>
      <c r="C156" s="199"/>
      <c r="D156" s="197" t="s">
        <v>72</v>
      </c>
      <c r="E156" s="198"/>
      <c r="F156" s="198"/>
      <c r="G156" s="198"/>
      <c r="H156" s="198"/>
      <c r="I156" s="198"/>
      <c r="J156" s="199"/>
      <c r="K156" s="197" t="s">
        <v>15</v>
      </c>
      <c r="L156" s="199"/>
      <c r="M156" s="87" t="s">
        <v>16</v>
      </c>
      <c r="N156" s="241" t="s">
        <v>17</v>
      </c>
      <c r="O156" s="242"/>
      <c r="P156" s="88" t="s">
        <v>27</v>
      </c>
      <c r="Q156" s="228" t="s">
        <v>82</v>
      </c>
      <c r="R156" s="229"/>
      <c r="S156" s="229"/>
      <c r="T156" s="229"/>
      <c r="U156" s="230"/>
      <c r="V156" s="243" t="s">
        <v>76</v>
      </c>
      <c r="W156" s="244"/>
      <c r="X156" s="244"/>
      <c r="Y156" s="245"/>
    </row>
    <row r="157" spans="1:47" s="4" customFormat="1" ht="18.95" customHeight="1" x14ac:dyDescent="0.35">
      <c r="A157" s="31"/>
      <c r="B157" s="186"/>
      <c r="C157" s="187"/>
      <c r="D157" s="284"/>
      <c r="E157" s="285"/>
      <c r="F157" s="285"/>
      <c r="G157" s="285"/>
      <c r="H157" s="285"/>
      <c r="I157" s="285"/>
      <c r="J157" s="286"/>
      <c r="K157" s="290">
        <v>1</v>
      </c>
      <c r="L157" s="291"/>
      <c r="M157" s="225" t="s">
        <v>93</v>
      </c>
      <c r="N157" s="200"/>
      <c r="O157" s="201"/>
      <c r="P157" s="204">
        <v>0.1</v>
      </c>
      <c r="Q157" s="190"/>
      <c r="R157" s="191"/>
      <c r="S157" s="191"/>
      <c r="T157" s="191"/>
      <c r="U157" s="192"/>
      <c r="V157" s="190">
        <f>IF(P157="非","0",ROUND(Q157*P157,0))</f>
        <v>0</v>
      </c>
      <c r="W157" s="191"/>
      <c r="X157" s="191"/>
      <c r="Y157" s="192"/>
      <c r="Z157" s="31"/>
    </row>
    <row r="158" spans="1:47" ht="18.95" customHeight="1" x14ac:dyDescent="0.15">
      <c r="B158" s="188"/>
      <c r="C158" s="189"/>
      <c r="D158" s="287"/>
      <c r="E158" s="288"/>
      <c r="F158" s="288"/>
      <c r="G158" s="288"/>
      <c r="H158" s="288"/>
      <c r="I158" s="288"/>
      <c r="J158" s="289"/>
      <c r="K158" s="292"/>
      <c r="L158" s="293"/>
      <c r="M158" s="226"/>
      <c r="N158" s="202"/>
      <c r="O158" s="203"/>
      <c r="P158" s="205"/>
      <c r="Q158" s="220"/>
      <c r="R158" s="221"/>
      <c r="S158" s="221"/>
      <c r="T158" s="221"/>
      <c r="U158" s="222"/>
      <c r="V158" s="193" t="e">
        <f t="shared" ref="V158" si="6">Q158*P156</f>
        <v>#VALUE!</v>
      </c>
      <c r="W158" s="194"/>
      <c r="X158" s="194"/>
      <c r="Y158" s="195"/>
    </row>
    <row r="159" spans="1:47" ht="18.95" customHeight="1" x14ac:dyDescent="0.15">
      <c r="B159" s="270"/>
      <c r="C159" s="270"/>
      <c r="D159" s="270"/>
      <c r="E159" s="270"/>
      <c r="F159" s="270"/>
      <c r="G159" s="270"/>
      <c r="H159" s="270"/>
      <c r="I159" s="270"/>
      <c r="J159" s="270"/>
      <c r="K159" s="270"/>
      <c r="L159" s="270"/>
      <c r="M159" s="270"/>
      <c r="N159" s="270"/>
      <c r="O159" s="270"/>
      <c r="P159" s="86"/>
      <c r="Q159" s="246"/>
      <c r="R159" s="246"/>
      <c r="S159" s="246"/>
      <c r="T159" s="246"/>
      <c r="U159" s="246"/>
      <c r="V159" s="196"/>
      <c r="W159" s="196"/>
      <c r="X159" s="196"/>
      <c r="Y159" s="196"/>
    </row>
    <row r="160" spans="1:47" ht="15.95" customHeight="1" x14ac:dyDescent="0.15">
      <c r="B160" s="84"/>
      <c r="C160" s="45"/>
      <c r="D160" s="45"/>
      <c r="E160" s="46" t="s">
        <v>35</v>
      </c>
      <c r="F160" s="206"/>
      <c r="G160" s="206"/>
      <c r="H160" s="206"/>
      <c r="I160" s="206"/>
      <c r="J160" s="206"/>
      <c r="K160" s="47" t="s">
        <v>39</v>
      </c>
      <c r="L160" s="85"/>
      <c r="P160" s="207" t="s">
        <v>83</v>
      </c>
      <c r="Q160" s="210"/>
      <c r="R160" s="211"/>
      <c r="S160" s="211"/>
      <c r="T160" s="211"/>
      <c r="U160" s="211"/>
      <c r="V160" s="211"/>
      <c r="W160" s="211"/>
      <c r="X160" s="211"/>
      <c r="Y160" s="212"/>
    </row>
    <row r="161" spans="1:50" ht="15.95" customHeight="1" x14ac:dyDescent="0.15">
      <c r="B161" s="44"/>
      <c r="C161" s="46"/>
      <c r="E161" s="46" t="s">
        <v>36</v>
      </c>
      <c r="F161" s="185"/>
      <c r="G161" s="185"/>
      <c r="H161" s="185"/>
      <c r="I161" s="185"/>
      <c r="J161" s="185"/>
      <c r="K161" s="50" t="s">
        <v>39</v>
      </c>
      <c r="L161" s="48"/>
      <c r="P161" s="208"/>
      <c r="Q161" s="213"/>
      <c r="R161" s="214"/>
      <c r="S161" s="214"/>
      <c r="T161" s="214"/>
      <c r="U161" s="214"/>
      <c r="V161" s="214"/>
      <c r="W161" s="214"/>
      <c r="X161" s="214"/>
      <c r="Y161" s="215"/>
      <c r="Z161" s="49"/>
      <c r="AA161" s="13"/>
      <c r="AB161" s="13"/>
    </row>
    <row r="162" spans="1:50" ht="15.95" customHeight="1" x14ac:dyDescent="0.15">
      <c r="C162" s="46"/>
      <c r="E162" s="53" t="s">
        <v>37</v>
      </c>
      <c r="F162" s="185"/>
      <c r="G162" s="185"/>
      <c r="H162" s="185"/>
      <c r="I162" s="185"/>
      <c r="J162" s="185"/>
      <c r="K162" s="50" t="s">
        <v>39</v>
      </c>
      <c r="L162" s="31"/>
      <c r="M162" s="51"/>
      <c r="N162" s="51"/>
      <c r="O162" s="51"/>
      <c r="P162" s="208"/>
      <c r="Q162" s="213"/>
      <c r="R162" s="214"/>
      <c r="S162" s="214"/>
      <c r="T162" s="214"/>
      <c r="U162" s="214"/>
      <c r="V162" s="214"/>
      <c r="W162" s="214"/>
      <c r="X162" s="214"/>
      <c r="Y162" s="215"/>
      <c r="Z162" s="52"/>
      <c r="AA162" s="14"/>
    </row>
    <row r="163" spans="1:50" ht="15.95" customHeight="1" x14ac:dyDescent="0.15">
      <c r="C163" s="55"/>
      <c r="E163" s="46" t="s">
        <v>38</v>
      </c>
      <c r="F163" s="185" t="str">
        <f>IF(F160="","",IF(F160-F161-F162=0,"0",F160-F161-F162))</f>
        <v/>
      </c>
      <c r="G163" s="185"/>
      <c r="H163" s="185"/>
      <c r="I163" s="185"/>
      <c r="J163" s="185"/>
      <c r="K163" s="50" t="s">
        <v>39</v>
      </c>
      <c r="L163" s="31"/>
      <c r="M163" s="54"/>
      <c r="N163" s="35"/>
      <c r="O163" s="35"/>
      <c r="P163" s="208"/>
      <c r="Q163" s="213"/>
      <c r="R163" s="214"/>
      <c r="S163" s="214"/>
      <c r="T163" s="214"/>
      <c r="U163" s="214"/>
      <c r="V163" s="214"/>
      <c r="W163" s="214"/>
      <c r="X163" s="214"/>
      <c r="Y163" s="215"/>
      <c r="Z163" s="52"/>
      <c r="AA163" s="14"/>
    </row>
    <row r="164" spans="1:50" ht="15.95" customHeight="1" x14ac:dyDescent="0.15">
      <c r="C164" s="55"/>
      <c r="E164" s="46"/>
      <c r="F164" s="227"/>
      <c r="G164" s="227"/>
      <c r="H164" s="227"/>
      <c r="I164" s="227"/>
      <c r="J164" s="227"/>
      <c r="K164" s="89"/>
      <c r="L164" s="56"/>
      <c r="M164" s="54"/>
      <c r="N164" s="35"/>
      <c r="O164" s="35"/>
      <c r="P164" s="209"/>
      <c r="Q164" s="216"/>
      <c r="R164" s="217"/>
      <c r="S164" s="217"/>
      <c r="T164" s="217"/>
      <c r="U164" s="217"/>
      <c r="V164" s="217"/>
      <c r="W164" s="217"/>
      <c r="X164" s="217"/>
      <c r="Y164" s="218"/>
    </row>
    <row r="165" spans="1:50" ht="15.95" customHeight="1" x14ac:dyDescent="0.15">
      <c r="C165" s="46"/>
      <c r="L165" s="57"/>
      <c r="M165" s="58"/>
      <c r="N165" s="35"/>
      <c r="O165" s="35"/>
      <c r="P165" s="35"/>
      <c r="Q165" s="224"/>
      <c r="R165" s="224"/>
      <c r="S165" s="224"/>
      <c r="T165" s="224"/>
      <c r="U165" s="224"/>
      <c r="V165" s="271"/>
      <c r="W165" s="224"/>
      <c r="X165" s="224"/>
      <c r="Y165" s="224"/>
    </row>
    <row r="166" spans="1:50" s="4" customFormat="1" ht="13.5" customHeight="1" x14ac:dyDescent="0.35">
      <c r="A166" s="31"/>
      <c r="B166" s="59"/>
      <c r="C166" s="60"/>
      <c r="D166" s="60"/>
      <c r="E166" s="60"/>
      <c r="F166" s="61"/>
      <c r="G166" s="61"/>
      <c r="H166" s="61"/>
      <c r="I166" s="61"/>
      <c r="J166" s="61"/>
      <c r="K166" s="62"/>
      <c r="L166" s="63"/>
      <c r="M166" s="31"/>
      <c r="N166" s="31"/>
      <c r="O166" s="31"/>
      <c r="P166" s="31"/>
      <c r="Q166" s="31"/>
      <c r="R166" s="248"/>
      <c r="S166" s="248"/>
      <c r="T166" s="248"/>
      <c r="U166" s="64"/>
      <c r="V166" s="40"/>
      <c r="W166" s="65"/>
      <c r="X166" s="31"/>
      <c r="Y166" s="31"/>
      <c r="Z166" s="31"/>
      <c r="AD166" s="16"/>
      <c r="AX166" s="16"/>
    </row>
    <row r="167" spans="1:50" s="6" customFormat="1" ht="24.95" customHeight="1" x14ac:dyDescent="0.15">
      <c r="A167" s="66"/>
      <c r="B167" s="249" t="s">
        <v>75</v>
      </c>
      <c r="C167" s="250"/>
      <c r="D167" s="250"/>
      <c r="E167" s="250"/>
      <c r="F167" s="250"/>
      <c r="G167" s="250"/>
      <c r="H167" s="250"/>
      <c r="I167" s="250"/>
      <c r="J167" s="250"/>
      <c r="K167" s="250"/>
      <c r="L167" s="251"/>
      <c r="M167" s="250"/>
      <c r="N167" s="250"/>
      <c r="O167" s="250"/>
      <c r="P167" s="250"/>
      <c r="Q167" s="250"/>
      <c r="R167" s="252"/>
      <c r="S167" s="257" t="s">
        <v>42</v>
      </c>
      <c r="T167" s="258"/>
      <c r="U167" s="258"/>
      <c r="V167" s="259"/>
      <c r="W167" s="260"/>
      <c r="X167" s="265" t="s">
        <v>41</v>
      </c>
      <c r="Y167" s="266"/>
      <c r="Z167" s="66"/>
    </row>
    <row r="168" spans="1:50" s="7" customFormat="1" ht="24.95" customHeight="1" x14ac:dyDescent="0.35">
      <c r="A168" s="64"/>
      <c r="B168" s="253"/>
      <c r="C168" s="254"/>
      <c r="D168" s="254"/>
      <c r="E168" s="254"/>
      <c r="F168" s="254"/>
      <c r="G168" s="254"/>
      <c r="H168" s="254"/>
      <c r="I168" s="254"/>
      <c r="J168" s="254"/>
      <c r="K168" s="254"/>
      <c r="L168" s="255"/>
      <c r="M168" s="254"/>
      <c r="N168" s="254"/>
      <c r="O168" s="254"/>
      <c r="P168" s="254"/>
      <c r="Q168" s="254"/>
      <c r="R168" s="256"/>
      <c r="S168" s="261"/>
      <c r="T168" s="262"/>
      <c r="U168" s="262"/>
      <c r="V168" s="263"/>
      <c r="W168" s="264"/>
      <c r="X168" s="267"/>
      <c r="Y168" s="268"/>
      <c r="Z168" s="64"/>
    </row>
    <row r="169" spans="1:50" ht="54.95" customHeight="1" x14ac:dyDescent="0.15">
      <c r="L169" s="25"/>
      <c r="V169" s="83"/>
    </row>
    <row r="170" spans="1:50" ht="27.95" customHeight="1" x14ac:dyDescent="0.15">
      <c r="B170" s="28" t="s">
        <v>65</v>
      </c>
      <c r="C170" s="219">
        <v>16</v>
      </c>
      <c r="D170" s="219"/>
      <c r="E170" s="219"/>
      <c r="F170" s="29"/>
      <c r="G170" s="29"/>
      <c r="H170" s="29"/>
      <c r="I170" s="231" t="s">
        <v>31</v>
      </c>
      <c r="J170" s="231"/>
      <c r="K170" s="231"/>
      <c r="L170" s="232"/>
      <c r="M170" s="231"/>
      <c r="N170" s="231"/>
      <c r="O170" s="231"/>
      <c r="P170" s="231"/>
      <c r="Q170" s="231"/>
      <c r="R170" s="231"/>
      <c r="S170" s="29"/>
      <c r="T170" s="30"/>
      <c r="U170" s="30"/>
      <c r="Z170" s="30"/>
    </row>
    <row r="171" spans="1:50" ht="14.1" customHeight="1" x14ac:dyDescent="0.15">
      <c r="B171" s="25"/>
      <c r="C171" s="25"/>
      <c r="D171" s="25"/>
      <c r="E171" s="25"/>
      <c r="F171" s="25"/>
      <c r="G171" s="25"/>
      <c r="H171" s="25"/>
      <c r="I171" s="25"/>
      <c r="J171" s="25"/>
      <c r="L171" s="25"/>
      <c r="O171" s="31"/>
      <c r="R171" s="26" t="s">
        <v>8</v>
      </c>
      <c r="S171" s="32">
        <f>'請求明細書（工事別）№1～8'!$S$3</f>
        <v>0</v>
      </c>
      <c r="T171" s="33" t="s">
        <v>0</v>
      </c>
      <c r="U171" s="32">
        <f>'請求明細書（工事別）№1～8'!$U$3</f>
        <v>0</v>
      </c>
      <c r="V171" s="34" t="s">
        <v>3</v>
      </c>
      <c r="W171" s="32">
        <f>'請求明細書（工事別）№1～8'!$W$3</f>
        <v>0</v>
      </c>
      <c r="X171" s="33" t="s">
        <v>4</v>
      </c>
      <c r="Y171" s="26" t="s">
        <v>5</v>
      </c>
      <c r="Z171" s="32"/>
    </row>
    <row r="172" spans="1:50" ht="14.1" customHeight="1" x14ac:dyDescent="0.15">
      <c r="B172" s="35" t="s">
        <v>11</v>
      </c>
      <c r="L172" s="25"/>
      <c r="N172" s="35"/>
      <c r="V172" s="27"/>
    </row>
    <row r="173" spans="1:50" ht="14.1" customHeight="1" x14ac:dyDescent="0.35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V173" s="27"/>
      <c r="AA173" s="8"/>
      <c r="AU173" s="8"/>
    </row>
    <row r="174" spans="1:50" ht="20.100000000000001" customHeight="1" x14ac:dyDescent="0.15">
      <c r="B174" s="25"/>
      <c r="C174" s="25" t="s">
        <v>12</v>
      </c>
      <c r="D174" s="25"/>
      <c r="E174" s="25"/>
      <c r="F174" s="25"/>
      <c r="G174" s="25"/>
      <c r="H174" s="25"/>
      <c r="I174" s="25"/>
      <c r="J174" s="26" t="s">
        <v>6</v>
      </c>
      <c r="L174" s="25"/>
      <c r="O174" s="35" t="s">
        <v>1</v>
      </c>
      <c r="R174" s="36" t="s">
        <v>21</v>
      </c>
      <c r="S174" s="223">
        <f>注意事項・基本項目!$D$7</f>
        <v>0</v>
      </c>
      <c r="T174" s="223"/>
      <c r="U174" s="223"/>
      <c r="V174" s="223"/>
      <c r="W174" s="223"/>
      <c r="X174" s="223"/>
      <c r="Y174" s="223"/>
      <c r="Z174" s="37"/>
    </row>
    <row r="175" spans="1:50" ht="15" customHeight="1" x14ac:dyDescent="0.15">
      <c r="L175" s="25"/>
      <c r="O175" s="38"/>
      <c r="P175" s="38"/>
      <c r="Q175" s="31"/>
      <c r="R175" s="38" t="s">
        <v>20</v>
      </c>
      <c r="T175" s="39">
        <f>注意事項・基本項目!$D$9</f>
        <v>0</v>
      </c>
      <c r="U175" s="39"/>
      <c r="V175" s="40"/>
      <c r="W175" s="39"/>
      <c r="X175" s="39"/>
      <c r="Y175" s="31"/>
      <c r="Z175" s="37"/>
    </row>
    <row r="176" spans="1:50" ht="15.95" customHeight="1" x14ac:dyDescent="0.4">
      <c r="L176" s="25"/>
      <c r="O176" s="41"/>
      <c r="W176" s="39"/>
      <c r="X176" s="39"/>
      <c r="Y176" s="31"/>
      <c r="Z176" s="37"/>
      <c r="AA176" s="11"/>
      <c r="AH176" s="5"/>
    </row>
    <row r="177" spans="1:50" ht="15" customHeight="1" x14ac:dyDescent="0.15">
      <c r="B177" s="228" t="s">
        <v>81</v>
      </c>
      <c r="C177" s="230"/>
      <c r="D177" s="233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  <c r="R177" s="234"/>
      <c r="S177" s="235"/>
      <c r="T177" s="228" t="s">
        <v>77</v>
      </c>
      <c r="U177" s="229"/>
      <c r="V177" s="233"/>
      <c r="W177" s="234"/>
      <c r="X177" s="234"/>
      <c r="Y177" s="235"/>
    </row>
    <row r="178" spans="1:50" ht="19.5" customHeight="1" x14ac:dyDescent="0.15">
      <c r="B178" s="239"/>
      <c r="C178" s="269"/>
      <c r="D178" s="236"/>
      <c r="E178" s="237"/>
      <c r="F178" s="237"/>
      <c r="G178" s="237"/>
      <c r="H178" s="237"/>
      <c r="I178" s="237"/>
      <c r="J178" s="237"/>
      <c r="K178" s="237"/>
      <c r="L178" s="237"/>
      <c r="M178" s="237"/>
      <c r="N178" s="237"/>
      <c r="O178" s="237"/>
      <c r="P178" s="237"/>
      <c r="Q178" s="237"/>
      <c r="R178" s="237"/>
      <c r="S178" s="238"/>
      <c r="T178" s="239"/>
      <c r="U178" s="240"/>
      <c r="V178" s="236"/>
      <c r="W178" s="237"/>
      <c r="X178" s="237"/>
      <c r="Y178" s="238"/>
    </row>
    <row r="179" spans="1:50" s="4" customFormat="1" ht="15.95" customHeight="1" x14ac:dyDescent="0.35">
      <c r="A179" s="31"/>
      <c r="B179" s="31"/>
      <c r="C179" s="31"/>
      <c r="D179" s="31"/>
      <c r="E179" s="31"/>
      <c r="F179" s="31"/>
      <c r="G179" s="31"/>
      <c r="H179" s="31"/>
      <c r="I179" s="42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40"/>
      <c r="W179" s="31"/>
      <c r="X179" s="31"/>
      <c r="Y179" s="43"/>
      <c r="Z179" s="32"/>
      <c r="AA179" s="3"/>
      <c r="AG179" s="12"/>
    </row>
    <row r="180" spans="1:50" ht="19.5" customHeight="1" x14ac:dyDescent="0.15">
      <c r="B180" s="197" t="s">
        <v>28</v>
      </c>
      <c r="C180" s="199"/>
      <c r="D180" s="197" t="s">
        <v>72</v>
      </c>
      <c r="E180" s="198"/>
      <c r="F180" s="198"/>
      <c r="G180" s="198"/>
      <c r="H180" s="198"/>
      <c r="I180" s="198"/>
      <c r="J180" s="199"/>
      <c r="K180" s="197" t="s">
        <v>15</v>
      </c>
      <c r="L180" s="199"/>
      <c r="M180" s="87" t="s">
        <v>16</v>
      </c>
      <c r="N180" s="241" t="s">
        <v>17</v>
      </c>
      <c r="O180" s="242"/>
      <c r="P180" s="88" t="s">
        <v>27</v>
      </c>
      <c r="Q180" s="228" t="s">
        <v>82</v>
      </c>
      <c r="R180" s="229"/>
      <c r="S180" s="229"/>
      <c r="T180" s="229"/>
      <c r="U180" s="230"/>
      <c r="V180" s="243" t="s">
        <v>76</v>
      </c>
      <c r="W180" s="244"/>
      <c r="X180" s="244"/>
      <c r="Y180" s="245"/>
    </row>
    <row r="181" spans="1:50" s="4" customFormat="1" ht="18.95" customHeight="1" x14ac:dyDescent="0.35">
      <c r="A181" s="31"/>
      <c r="B181" s="186"/>
      <c r="C181" s="187"/>
      <c r="D181" s="284"/>
      <c r="E181" s="285"/>
      <c r="F181" s="285"/>
      <c r="G181" s="285"/>
      <c r="H181" s="285"/>
      <c r="I181" s="285"/>
      <c r="J181" s="286"/>
      <c r="K181" s="290">
        <v>1</v>
      </c>
      <c r="L181" s="291"/>
      <c r="M181" s="225" t="s">
        <v>93</v>
      </c>
      <c r="N181" s="200"/>
      <c r="O181" s="201"/>
      <c r="P181" s="204">
        <v>0.1</v>
      </c>
      <c r="Q181" s="190"/>
      <c r="R181" s="191"/>
      <c r="S181" s="191"/>
      <c r="T181" s="191"/>
      <c r="U181" s="192"/>
      <c r="V181" s="190">
        <f>IF(P181="非","0",ROUND(Q181*P181,0))</f>
        <v>0</v>
      </c>
      <c r="W181" s="191"/>
      <c r="X181" s="191"/>
      <c r="Y181" s="192"/>
      <c r="Z181" s="31"/>
    </row>
    <row r="182" spans="1:50" ht="18.95" customHeight="1" x14ac:dyDescent="0.15">
      <c r="B182" s="188"/>
      <c r="C182" s="189"/>
      <c r="D182" s="287"/>
      <c r="E182" s="288"/>
      <c r="F182" s="288"/>
      <c r="G182" s="288"/>
      <c r="H182" s="288"/>
      <c r="I182" s="288"/>
      <c r="J182" s="289"/>
      <c r="K182" s="292"/>
      <c r="L182" s="293"/>
      <c r="M182" s="226"/>
      <c r="N182" s="202"/>
      <c r="O182" s="203"/>
      <c r="P182" s="205"/>
      <c r="Q182" s="220"/>
      <c r="R182" s="221"/>
      <c r="S182" s="221"/>
      <c r="T182" s="221"/>
      <c r="U182" s="222"/>
      <c r="V182" s="193" t="e">
        <f t="shared" ref="V182" si="7">Q182*P180</f>
        <v>#VALUE!</v>
      </c>
      <c r="W182" s="194"/>
      <c r="X182" s="194"/>
      <c r="Y182" s="195"/>
    </row>
    <row r="183" spans="1:50" ht="18.95" customHeight="1" x14ac:dyDescent="0.15">
      <c r="B183" s="270"/>
      <c r="C183" s="270"/>
      <c r="D183" s="270"/>
      <c r="E183" s="270"/>
      <c r="F183" s="270"/>
      <c r="G183" s="270"/>
      <c r="H183" s="270"/>
      <c r="I183" s="270"/>
      <c r="J183" s="270"/>
      <c r="K183" s="270"/>
      <c r="L183" s="270"/>
      <c r="M183" s="270"/>
      <c r="N183" s="270"/>
      <c r="O183" s="270"/>
      <c r="P183" s="86"/>
      <c r="Q183" s="246"/>
      <c r="R183" s="246"/>
      <c r="S183" s="246"/>
      <c r="T183" s="246"/>
      <c r="U183" s="246"/>
      <c r="V183" s="196"/>
      <c r="W183" s="196"/>
      <c r="X183" s="196"/>
      <c r="Y183" s="196"/>
    </row>
    <row r="184" spans="1:50" ht="15.95" customHeight="1" x14ac:dyDescent="0.15">
      <c r="B184" s="84"/>
      <c r="C184" s="45"/>
      <c r="D184" s="45"/>
      <c r="E184" s="46" t="s">
        <v>35</v>
      </c>
      <c r="F184" s="206"/>
      <c r="G184" s="206"/>
      <c r="H184" s="206"/>
      <c r="I184" s="206"/>
      <c r="J184" s="206"/>
      <c r="K184" s="47" t="s">
        <v>39</v>
      </c>
      <c r="L184" s="85"/>
      <c r="P184" s="207" t="s">
        <v>83</v>
      </c>
      <c r="Q184" s="210"/>
      <c r="R184" s="211"/>
      <c r="S184" s="211"/>
      <c r="T184" s="211"/>
      <c r="U184" s="211"/>
      <c r="V184" s="211"/>
      <c r="W184" s="211"/>
      <c r="X184" s="211"/>
      <c r="Y184" s="212"/>
    </row>
    <row r="185" spans="1:50" ht="15.95" customHeight="1" x14ac:dyDescent="0.15">
      <c r="B185" s="44"/>
      <c r="C185" s="46"/>
      <c r="E185" s="46" t="s">
        <v>36</v>
      </c>
      <c r="F185" s="185"/>
      <c r="G185" s="185"/>
      <c r="H185" s="185"/>
      <c r="I185" s="185"/>
      <c r="J185" s="185"/>
      <c r="K185" s="50" t="s">
        <v>39</v>
      </c>
      <c r="L185" s="48"/>
      <c r="P185" s="208"/>
      <c r="Q185" s="213"/>
      <c r="R185" s="214"/>
      <c r="S185" s="214"/>
      <c r="T185" s="214"/>
      <c r="U185" s="214"/>
      <c r="V185" s="214"/>
      <c r="W185" s="214"/>
      <c r="X185" s="214"/>
      <c r="Y185" s="215"/>
      <c r="Z185" s="49"/>
      <c r="AA185" s="13"/>
      <c r="AB185" s="13"/>
    </row>
    <row r="186" spans="1:50" ht="15.95" customHeight="1" x14ac:dyDescent="0.15">
      <c r="C186" s="46"/>
      <c r="E186" s="53" t="s">
        <v>37</v>
      </c>
      <c r="F186" s="185"/>
      <c r="G186" s="185"/>
      <c r="H186" s="185"/>
      <c r="I186" s="185"/>
      <c r="J186" s="185"/>
      <c r="K186" s="50" t="s">
        <v>39</v>
      </c>
      <c r="L186" s="31"/>
      <c r="M186" s="51"/>
      <c r="N186" s="51"/>
      <c r="O186" s="51"/>
      <c r="P186" s="208"/>
      <c r="Q186" s="213"/>
      <c r="R186" s="214"/>
      <c r="S186" s="214"/>
      <c r="T186" s="214"/>
      <c r="U186" s="214"/>
      <c r="V186" s="214"/>
      <c r="W186" s="214"/>
      <c r="X186" s="214"/>
      <c r="Y186" s="215"/>
      <c r="Z186" s="52"/>
      <c r="AA186" s="14"/>
    </row>
    <row r="187" spans="1:50" ht="15.95" customHeight="1" x14ac:dyDescent="0.15">
      <c r="C187" s="55"/>
      <c r="E187" s="46" t="s">
        <v>38</v>
      </c>
      <c r="F187" s="185" t="str">
        <f>IF(F184="","",IF(F184-F185-F186=0,"0",F184-F185-F186))</f>
        <v/>
      </c>
      <c r="G187" s="185"/>
      <c r="H187" s="185"/>
      <c r="I187" s="185"/>
      <c r="J187" s="185"/>
      <c r="K187" s="50" t="s">
        <v>39</v>
      </c>
      <c r="L187" s="31"/>
      <c r="M187" s="54"/>
      <c r="N187" s="35"/>
      <c r="O187" s="35"/>
      <c r="P187" s="208"/>
      <c r="Q187" s="213"/>
      <c r="R187" s="214"/>
      <c r="S187" s="214"/>
      <c r="T187" s="214"/>
      <c r="U187" s="214"/>
      <c r="V187" s="214"/>
      <c r="W187" s="214"/>
      <c r="X187" s="214"/>
      <c r="Y187" s="215"/>
      <c r="Z187" s="52"/>
      <c r="AA187" s="14"/>
    </row>
    <row r="188" spans="1:50" ht="15.95" customHeight="1" x14ac:dyDescent="0.15">
      <c r="C188" s="55"/>
      <c r="E188" s="46"/>
      <c r="F188" s="227"/>
      <c r="G188" s="227"/>
      <c r="H188" s="227"/>
      <c r="I188" s="227"/>
      <c r="J188" s="227"/>
      <c r="K188" s="89"/>
      <c r="L188" s="56"/>
      <c r="M188" s="54"/>
      <c r="N188" s="35"/>
      <c r="O188" s="35"/>
      <c r="P188" s="209"/>
      <c r="Q188" s="216"/>
      <c r="R188" s="217"/>
      <c r="S188" s="217"/>
      <c r="T188" s="217"/>
      <c r="U188" s="217"/>
      <c r="V188" s="217"/>
      <c r="W188" s="217"/>
      <c r="X188" s="217"/>
      <c r="Y188" s="218"/>
    </row>
    <row r="189" spans="1:50" ht="15.95" customHeight="1" x14ac:dyDescent="0.15">
      <c r="C189" s="46"/>
      <c r="L189" s="57"/>
      <c r="M189" s="58"/>
      <c r="N189" s="35"/>
      <c r="O189" s="35"/>
      <c r="P189" s="35"/>
      <c r="Q189" s="224"/>
      <c r="R189" s="224"/>
      <c r="S189" s="224"/>
      <c r="T189" s="224"/>
      <c r="U189" s="224"/>
      <c r="V189" s="271"/>
      <c r="W189" s="224"/>
      <c r="X189" s="224"/>
      <c r="Y189" s="224"/>
    </row>
    <row r="190" spans="1:50" s="4" customFormat="1" ht="13.5" customHeight="1" x14ac:dyDescent="0.35">
      <c r="A190" s="31"/>
      <c r="B190" s="59"/>
      <c r="C190" s="60"/>
      <c r="D190" s="60"/>
      <c r="E190" s="60"/>
      <c r="F190" s="61"/>
      <c r="G190" s="61"/>
      <c r="H190" s="61"/>
      <c r="I190" s="61"/>
      <c r="J190" s="61"/>
      <c r="K190" s="62"/>
      <c r="L190" s="63"/>
      <c r="M190" s="31"/>
      <c r="N190" s="31"/>
      <c r="O190" s="31"/>
      <c r="P190" s="31"/>
      <c r="Q190" s="31"/>
      <c r="R190" s="248"/>
      <c r="S190" s="248"/>
      <c r="T190" s="248"/>
      <c r="U190" s="64"/>
      <c r="V190" s="40"/>
      <c r="W190" s="65"/>
      <c r="X190" s="31"/>
      <c r="Y190" s="31"/>
      <c r="Z190" s="31"/>
      <c r="AD190" s="16"/>
      <c r="AX190" s="16"/>
    </row>
    <row r="191" spans="1:50" s="6" customFormat="1" ht="24.95" customHeight="1" x14ac:dyDescent="0.15">
      <c r="A191" s="66"/>
      <c r="B191" s="249" t="s">
        <v>75</v>
      </c>
      <c r="C191" s="250"/>
      <c r="D191" s="250"/>
      <c r="E191" s="250"/>
      <c r="F191" s="250"/>
      <c r="G191" s="250"/>
      <c r="H191" s="250"/>
      <c r="I191" s="250"/>
      <c r="J191" s="250"/>
      <c r="K191" s="250"/>
      <c r="L191" s="251"/>
      <c r="M191" s="250"/>
      <c r="N191" s="250"/>
      <c r="O191" s="250"/>
      <c r="P191" s="250"/>
      <c r="Q191" s="250"/>
      <c r="R191" s="252"/>
      <c r="S191" s="257" t="s">
        <v>42</v>
      </c>
      <c r="T191" s="258"/>
      <c r="U191" s="258"/>
      <c r="V191" s="259"/>
      <c r="W191" s="260"/>
      <c r="X191" s="265" t="s">
        <v>41</v>
      </c>
      <c r="Y191" s="266"/>
      <c r="Z191" s="66"/>
    </row>
    <row r="192" spans="1:50" s="7" customFormat="1" ht="24.95" customHeight="1" x14ac:dyDescent="0.35">
      <c r="A192" s="64"/>
      <c r="B192" s="253"/>
      <c r="C192" s="254"/>
      <c r="D192" s="254"/>
      <c r="E192" s="254"/>
      <c r="F192" s="254"/>
      <c r="G192" s="254"/>
      <c r="H192" s="254"/>
      <c r="I192" s="254"/>
      <c r="J192" s="254"/>
      <c r="K192" s="254"/>
      <c r="L192" s="255"/>
      <c r="M192" s="254"/>
      <c r="N192" s="254"/>
      <c r="O192" s="254"/>
      <c r="P192" s="254"/>
      <c r="Q192" s="254"/>
      <c r="R192" s="256"/>
      <c r="S192" s="261"/>
      <c r="T192" s="262"/>
      <c r="U192" s="262"/>
      <c r="V192" s="263"/>
      <c r="W192" s="264"/>
      <c r="X192" s="267"/>
      <c r="Y192" s="268"/>
      <c r="Z192" s="64"/>
    </row>
    <row r="193" spans="12:22" x14ac:dyDescent="0.15">
      <c r="L193" s="25"/>
      <c r="V193" s="27"/>
    </row>
    <row r="194" spans="12:22" x14ac:dyDescent="0.15">
      <c r="L194" s="25"/>
      <c r="V194" s="27"/>
    </row>
    <row r="195" spans="12:22" x14ac:dyDescent="0.15">
      <c r="L195" s="25"/>
      <c r="V195" s="27"/>
    </row>
    <row r="196" spans="12:22" x14ac:dyDescent="0.15">
      <c r="L196" s="25"/>
      <c r="V196" s="27"/>
    </row>
    <row r="197" spans="12:22" x14ac:dyDescent="0.15">
      <c r="L197" s="25"/>
      <c r="V197" s="27"/>
    </row>
    <row r="198" spans="12:22" x14ac:dyDescent="0.15">
      <c r="L198" s="25"/>
      <c r="V198" s="27"/>
    </row>
    <row r="199" spans="12:22" x14ac:dyDescent="0.15">
      <c r="L199" s="25"/>
      <c r="V199" s="27"/>
    </row>
    <row r="200" spans="12:22" x14ac:dyDescent="0.15">
      <c r="L200" s="25"/>
      <c r="V200" s="27"/>
    </row>
    <row r="201" spans="12:22" x14ac:dyDescent="0.15">
      <c r="L201" s="25"/>
      <c r="V201" s="27"/>
    </row>
    <row r="202" spans="12:22" x14ac:dyDescent="0.15">
      <c r="V202" s="27"/>
    </row>
  </sheetData>
  <sheetProtection sheet="1" objects="1" scenarios="1" formatCells="0"/>
  <mergeCells count="298">
    <mergeCell ref="B177:C178"/>
    <mergeCell ref="D177:S178"/>
    <mergeCell ref="T177:U178"/>
    <mergeCell ref="V177:Y178"/>
    <mergeCell ref="B81:C82"/>
    <mergeCell ref="D81:S82"/>
    <mergeCell ref="T81:U82"/>
    <mergeCell ref="V81:Y82"/>
    <mergeCell ref="B105:C106"/>
    <mergeCell ref="D105:S106"/>
    <mergeCell ref="T105:U106"/>
    <mergeCell ref="V105:Y106"/>
    <mergeCell ref="B129:C130"/>
    <mergeCell ref="D129:S130"/>
    <mergeCell ref="T129:U130"/>
    <mergeCell ref="V129:Y130"/>
    <mergeCell ref="K157:L158"/>
    <mergeCell ref="M157:M158"/>
    <mergeCell ref="N157:O158"/>
    <mergeCell ref="P157:P158"/>
    <mergeCell ref="Q157:U158"/>
    <mergeCell ref="N156:O156"/>
    <mergeCell ref="Q156:U156"/>
    <mergeCell ref="V156:Y156"/>
    <mergeCell ref="C170:E170"/>
    <mergeCell ref="I170:R170"/>
    <mergeCell ref="N180:O180"/>
    <mergeCell ref="Q180:U180"/>
    <mergeCell ref="B9:C10"/>
    <mergeCell ref="D9:S10"/>
    <mergeCell ref="T9:U10"/>
    <mergeCell ref="V9:Y10"/>
    <mergeCell ref="B33:C34"/>
    <mergeCell ref="D33:S34"/>
    <mergeCell ref="T33:U34"/>
    <mergeCell ref="V33:Y34"/>
    <mergeCell ref="B57:C58"/>
    <mergeCell ref="D57:S58"/>
    <mergeCell ref="T57:U58"/>
    <mergeCell ref="V57:Y58"/>
    <mergeCell ref="V37:Y38"/>
    <mergeCell ref="B39:O39"/>
    <mergeCell ref="V39:Y39"/>
    <mergeCell ref="F40:J40"/>
    <mergeCell ref="P40:P44"/>
    <mergeCell ref="Q40:Y44"/>
    <mergeCell ref="C50:E50"/>
    <mergeCell ref="I50:R50"/>
    <mergeCell ref="V180:Y180"/>
    <mergeCell ref="K180:L180"/>
    <mergeCell ref="S174:Y174"/>
    <mergeCell ref="B180:C180"/>
    <mergeCell ref="D180:J180"/>
    <mergeCell ref="V157:Y158"/>
    <mergeCell ref="B159:O159"/>
    <mergeCell ref="V159:Y159"/>
    <mergeCell ref="F160:J160"/>
    <mergeCell ref="P160:P164"/>
    <mergeCell ref="Q160:Y164"/>
    <mergeCell ref="V165:Y165"/>
    <mergeCell ref="R166:T166"/>
    <mergeCell ref="B167:R168"/>
    <mergeCell ref="S167:W168"/>
    <mergeCell ref="X167:Y168"/>
    <mergeCell ref="Q165:U165"/>
    <mergeCell ref="F162:J162"/>
    <mergeCell ref="F163:J163"/>
    <mergeCell ref="F164:J164"/>
    <mergeCell ref="F161:J161"/>
    <mergeCell ref="Q159:U159"/>
    <mergeCell ref="B157:C158"/>
    <mergeCell ref="D157:J158"/>
    <mergeCell ref="B191:R192"/>
    <mergeCell ref="S191:W192"/>
    <mergeCell ref="X191:Y192"/>
    <mergeCell ref="Q189:U189"/>
    <mergeCell ref="V189:Y189"/>
    <mergeCell ref="R190:T190"/>
    <mergeCell ref="F186:J186"/>
    <mergeCell ref="F187:J187"/>
    <mergeCell ref="F188:J188"/>
    <mergeCell ref="F184:J184"/>
    <mergeCell ref="P184:P188"/>
    <mergeCell ref="Q184:Y188"/>
    <mergeCell ref="P181:P182"/>
    <mergeCell ref="Q181:U182"/>
    <mergeCell ref="V181:Y182"/>
    <mergeCell ref="B183:O183"/>
    <mergeCell ref="V183:Y183"/>
    <mergeCell ref="F185:J185"/>
    <mergeCell ref="Q183:U183"/>
    <mergeCell ref="B181:C182"/>
    <mergeCell ref="D181:J182"/>
    <mergeCell ref="K181:L182"/>
    <mergeCell ref="M181:M182"/>
    <mergeCell ref="N181:O182"/>
    <mergeCell ref="S143:W144"/>
    <mergeCell ref="X143:Y144"/>
    <mergeCell ref="K156:L156"/>
    <mergeCell ref="S150:Y150"/>
    <mergeCell ref="B156:C156"/>
    <mergeCell ref="D156:J156"/>
    <mergeCell ref="B153:C154"/>
    <mergeCell ref="D153:S154"/>
    <mergeCell ref="T153:U154"/>
    <mergeCell ref="V153:Y154"/>
    <mergeCell ref="V133:Y134"/>
    <mergeCell ref="B135:O135"/>
    <mergeCell ref="V135:Y135"/>
    <mergeCell ref="F136:J136"/>
    <mergeCell ref="P136:P140"/>
    <mergeCell ref="Q136:Y140"/>
    <mergeCell ref="C146:E146"/>
    <mergeCell ref="I146:R146"/>
    <mergeCell ref="F138:J138"/>
    <mergeCell ref="F139:J139"/>
    <mergeCell ref="F140:J140"/>
    <mergeCell ref="F137:J137"/>
    <mergeCell ref="Q135:U135"/>
    <mergeCell ref="B133:C134"/>
    <mergeCell ref="D133:J134"/>
    <mergeCell ref="K133:L134"/>
    <mergeCell ref="M133:M134"/>
    <mergeCell ref="N133:O134"/>
    <mergeCell ref="P133:P134"/>
    <mergeCell ref="Q133:U134"/>
    <mergeCell ref="Q141:U141"/>
    <mergeCell ref="V141:Y141"/>
    <mergeCell ref="R142:T142"/>
    <mergeCell ref="B143:R144"/>
    <mergeCell ref="V109:Y110"/>
    <mergeCell ref="B111:O111"/>
    <mergeCell ref="V111:Y111"/>
    <mergeCell ref="F112:J112"/>
    <mergeCell ref="P112:P116"/>
    <mergeCell ref="Q112:Y116"/>
    <mergeCell ref="C122:E122"/>
    <mergeCell ref="I122:R122"/>
    <mergeCell ref="N132:O132"/>
    <mergeCell ref="Q132:U132"/>
    <mergeCell ref="V132:Y132"/>
    <mergeCell ref="Q117:U117"/>
    <mergeCell ref="V117:Y117"/>
    <mergeCell ref="R118:T118"/>
    <mergeCell ref="B119:R120"/>
    <mergeCell ref="S119:W120"/>
    <mergeCell ref="X119:Y120"/>
    <mergeCell ref="K132:L132"/>
    <mergeCell ref="S126:Y126"/>
    <mergeCell ref="B132:C132"/>
    <mergeCell ref="D132:J132"/>
    <mergeCell ref="F114:J114"/>
    <mergeCell ref="F115:J115"/>
    <mergeCell ref="F116:J116"/>
    <mergeCell ref="F113:J113"/>
    <mergeCell ref="Q111:U111"/>
    <mergeCell ref="B109:C110"/>
    <mergeCell ref="D109:J110"/>
    <mergeCell ref="K109:L110"/>
    <mergeCell ref="M109:M110"/>
    <mergeCell ref="N109:O110"/>
    <mergeCell ref="P109:P110"/>
    <mergeCell ref="Q109:U110"/>
    <mergeCell ref="V85:Y86"/>
    <mergeCell ref="B87:O87"/>
    <mergeCell ref="V87:Y87"/>
    <mergeCell ref="F88:J88"/>
    <mergeCell ref="P88:P92"/>
    <mergeCell ref="Q88:Y92"/>
    <mergeCell ref="C98:E98"/>
    <mergeCell ref="I98:R98"/>
    <mergeCell ref="N108:O108"/>
    <mergeCell ref="Q108:U108"/>
    <mergeCell ref="V108:Y108"/>
    <mergeCell ref="K108:L108"/>
    <mergeCell ref="Q93:U93"/>
    <mergeCell ref="V93:Y93"/>
    <mergeCell ref="R94:T94"/>
    <mergeCell ref="B95:R96"/>
    <mergeCell ref="S95:W96"/>
    <mergeCell ref="X95:Y96"/>
    <mergeCell ref="S102:Y102"/>
    <mergeCell ref="B108:C108"/>
    <mergeCell ref="D108:J108"/>
    <mergeCell ref="F90:J90"/>
    <mergeCell ref="F91:J91"/>
    <mergeCell ref="F92:J92"/>
    <mergeCell ref="F89:J89"/>
    <mergeCell ref="Q87:U87"/>
    <mergeCell ref="B85:C86"/>
    <mergeCell ref="D85:J86"/>
    <mergeCell ref="K85:L86"/>
    <mergeCell ref="M85:M86"/>
    <mergeCell ref="N85:O86"/>
    <mergeCell ref="P85:P86"/>
    <mergeCell ref="Q85:U86"/>
    <mergeCell ref="V61:Y62"/>
    <mergeCell ref="B63:O63"/>
    <mergeCell ref="V63:Y63"/>
    <mergeCell ref="F64:J64"/>
    <mergeCell ref="P64:P68"/>
    <mergeCell ref="Q64:Y68"/>
    <mergeCell ref="C74:E74"/>
    <mergeCell ref="I74:R74"/>
    <mergeCell ref="N84:O84"/>
    <mergeCell ref="Q84:U84"/>
    <mergeCell ref="V84:Y84"/>
    <mergeCell ref="Q69:U69"/>
    <mergeCell ref="V69:Y69"/>
    <mergeCell ref="R70:T70"/>
    <mergeCell ref="B71:R72"/>
    <mergeCell ref="S71:W72"/>
    <mergeCell ref="X71:Y72"/>
    <mergeCell ref="K84:L84"/>
    <mergeCell ref="S78:Y78"/>
    <mergeCell ref="B84:C84"/>
    <mergeCell ref="D84:J84"/>
    <mergeCell ref="F66:J66"/>
    <mergeCell ref="F67:J67"/>
    <mergeCell ref="F68:J68"/>
    <mergeCell ref="F65:J65"/>
    <mergeCell ref="Q63:U63"/>
    <mergeCell ref="B61:C62"/>
    <mergeCell ref="D61:J62"/>
    <mergeCell ref="K61:L62"/>
    <mergeCell ref="M61:M62"/>
    <mergeCell ref="N61:O62"/>
    <mergeCell ref="P61:P62"/>
    <mergeCell ref="Q61:U62"/>
    <mergeCell ref="P13:P14"/>
    <mergeCell ref="Q13:U14"/>
    <mergeCell ref="C26:E26"/>
    <mergeCell ref="I26:R26"/>
    <mergeCell ref="N36:O36"/>
    <mergeCell ref="Q36:U36"/>
    <mergeCell ref="N60:O60"/>
    <mergeCell ref="Q60:U60"/>
    <mergeCell ref="V60:Y60"/>
    <mergeCell ref="Q45:U45"/>
    <mergeCell ref="V45:Y45"/>
    <mergeCell ref="R46:T46"/>
    <mergeCell ref="B47:R48"/>
    <mergeCell ref="S47:W48"/>
    <mergeCell ref="X47:Y48"/>
    <mergeCell ref="K60:L60"/>
    <mergeCell ref="S54:Y54"/>
    <mergeCell ref="B60:C60"/>
    <mergeCell ref="D60:J60"/>
    <mergeCell ref="F42:J42"/>
    <mergeCell ref="B13:C14"/>
    <mergeCell ref="D13:J14"/>
    <mergeCell ref="K13:L14"/>
    <mergeCell ref="F43:J43"/>
    <mergeCell ref="F44:J44"/>
    <mergeCell ref="F41:J41"/>
    <mergeCell ref="Q39:U39"/>
    <mergeCell ref="B37:C38"/>
    <mergeCell ref="D37:J38"/>
    <mergeCell ref="K37:L38"/>
    <mergeCell ref="M37:M38"/>
    <mergeCell ref="N37:O38"/>
    <mergeCell ref="P37:P38"/>
    <mergeCell ref="Q37:U38"/>
    <mergeCell ref="V36:Y36"/>
    <mergeCell ref="Q21:U21"/>
    <mergeCell ref="V21:Y21"/>
    <mergeCell ref="R22:T22"/>
    <mergeCell ref="B23:R24"/>
    <mergeCell ref="S23:W24"/>
    <mergeCell ref="X23:Y24"/>
    <mergeCell ref="K36:L36"/>
    <mergeCell ref="S30:Y30"/>
    <mergeCell ref="B36:C36"/>
    <mergeCell ref="D36:J36"/>
    <mergeCell ref="BD21:BF21"/>
    <mergeCell ref="BD22:BF22"/>
    <mergeCell ref="C2:E2"/>
    <mergeCell ref="I2:R2"/>
    <mergeCell ref="N12:O12"/>
    <mergeCell ref="Q12:U12"/>
    <mergeCell ref="V12:Y12"/>
    <mergeCell ref="K12:L12"/>
    <mergeCell ref="F18:J18"/>
    <mergeCell ref="F19:J19"/>
    <mergeCell ref="F20:J20"/>
    <mergeCell ref="F16:J16"/>
    <mergeCell ref="P16:P20"/>
    <mergeCell ref="Q16:Y20"/>
    <mergeCell ref="F17:J17"/>
    <mergeCell ref="Q15:U15"/>
    <mergeCell ref="S6:Y6"/>
    <mergeCell ref="V13:Y14"/>
    <mergeCell ref="B15:O15"/>
    <mergeCell ref="V15:Y15"/>
    <mergeCell ref="B12:C12"/>
    <mergeCell ref="D12:J12"/>
    <mergeCell ref="M13:M14"/>
    <mergeCell ref="N13:O14"/>
  </mergeCells>
  <phoneticPr fontId="2"/>
  <dataValidations count="2">
    <dataValidation type="list" allowBlank="1" showInputMessage="1" showErrorMessage="1" sqref="P37 P85 P109 P133 P61 P157 P13 P181" xr:uid="{1AF13EEB-DD05-484D-8495-938291846716}">
      <formula1>"10%,8%,非"</formula1>
    </dataValidation>
    <dataValidation allowBlank="1" showErrorMessage="1" sqref="V61:Y62 V85:Y86 V109:Y110 V133:Y134 V157:Y158 V13:Y14 V37:Y38 V181:Y182" xr:uid="{0AB2EFE8-9B7E-47A1-9FD1-FC6D6EBFC400}"/>
  </dataValidations>
  <printOptions horizontalCentered="1" verticalCentered="1"/>
  <pageMargins left="0.51181102362204722" right="0.51181102362204722" top="0.19685039370078741" bottom="0.31496062992125984" header="0.11811023622047245" footer="0.11811023622047245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F1571-DEE7-438D-9B42-DA97E464535B}">
  <sheetPr>
    <tabColor theme="8" tint="0.59999389629810485"/>
    <outlinePr summaryBelow="0"/>
  </sheetPr>
  <dimension ref="A1:BG202"/>
  <sheetViews>
    <sheetView showGridLines="0" showZeros="0" view="pageBreakPreview" zoomScaleNormal="110" zoomScaleSheetLayoutView="100" workbookViewId="0">
      <selection activeCell="D9" sqref="D9:S10"/>
    </sheetView>
  </sheetViews>
  <sheetFormatPr defaultRowHeight="18" x14ac:dyDescent="0.15"/>
  <cols>
    <col min="1" max="1" width="5.125" style="25" customWidth="1"/>
    <col min="2" max="13" width="3.5" style="26" customWidth="1"/>
    <col min="14" max="25" width="3.5" style="25" customWidth="1"/>
    <col min="26" max="26" width="5.125" style="25" customWidth="1"/>
    <col min="27" max="58" width="3.5" style="3" customWidth="1"/>
    <col min="59" max="16384" width="9" style="3"/>
  </cols>
  <sheetData>
    <row r="1" spans="1:48" ht="11.1" customHeight="1" x14ac:dyDescent="0.15">
      <c r="L1" s="25"/>
      <c r="V1" s="27"/>
    </row>
    <row r="2" spans="1:48" ht="27.95" customHeight="1" x14ac:dyDescent="0.15">
      <c r="B2" s="28" t="s">
        <v>65</v>
      </c>
      <c r="C2" s="219">
        <v>17</v>
      </c>
      <c r="D2" s="219"/>
      <c r="E2" s="219"/>
      <c r="F2" s="29"/>
      <c r="G2" s="29"/>
      <c r="H2" s="29"/>
      <c r="I2" s="231" t="s">
        <v>31</v>
      </c>
      <c r="J2" s="231"/>
      <c r="K2" s="231"/>
      <c r="L2" s="232"/>
      <c r="M2" s="231"/>
      <c r="N2" s="231"/>
      <c r="O2" s="231"/>
      <c r="P2" s="231"/>
      <c r="Q2" s="231"/>
      <c r="R2" s="231"/>
      <c r="S2" s="29"/>
      <c r="T2" s="30"/>
      <c r="U2" s="30"/>
      <c r="Z2" s="30"/>
    </row>
    <row r="3" spans="1:48" ht="14.1" customHeight="1" x14ac:dyDescent="0.15">
      <c r="B3" s="25"/>
      <c r="C3" s="25"/>
      <c r="D3" s="25"/>
      <c r="E3" s="25"/>
      <c r="F3" s="25"/>
      <c r="G3" s="25"/>
      <c r="H3" s="25"/>
      <c r="I3" s="25"/>
      <c r="J3" s="25"/>
      <c r="L3" s="25"/>
      <c r="O3" s="31"/>
      <c r="R3" s="26" t="s">
        <v>8</v>
      </c>
      <c r="S3" s="32">
        <f>'請求明細書（工事別）№1～8'!$S$3</f>
        <v>0</v>
      </c>
      <c r="T3" s="33" t="s">
        <v>0</v>
      </c>
      <c r="U3" s="32">
        <f>'請求明細書（工事別）№1～8'!$U$3</f>
        <v>0</v>
      </c>
      <c r="V3" s="34" t="s">
        <v>3</v>
      </c>
      <c r="W3" s="32">
        <f>'請求明細書（工事別）№1～8'!$W$3</f>
        <v>0</v>
      </c>
      <c r="X3" s="33" t="s">
        <v>4</v>
      </c>
      <c r="Y3" s="26" t="s">
        <v>5</v>
      </c>
      <c r="Z3" s="32"/>
    </row>
    <row r="4" spans="1:48" ht="14.1" customHeight="1" x14ac:dyDescent="0.15">
      <c r="B4" s="35" t="s">
        <v>11</v>
      </c>
      <c r="L4" s="25"/>
      <c r="N4" s="35"/>
      <c r="V4" s="27"/>
    </row>
    <row r="5" spans="1:48" ht="14.1" customHeight="1" x14ac:dyDescent="0.3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V5" s="27"/>
      <c r="AA5" s="8"/>
      <c r="AB5" s="8"/>
      <c r="AV5" s="8"/>
    </row>
    <row r="6" spans="1:48" ht="20.100000000000001" customHeight="1" x14ac:dyDescent="0.15">
      <c r="B6" s="25"/>
      <c r="C6" s="25" t="s">
        <v>12</v>
      </c>
      <c r="D6" s="25"/>
      <c r="E6" s="25"/>
      <c r="F6" s="25"/>
      <c r="G6" s="25"/>
      <c r="H6" s="25"/>
      <c r="I6" s="25"/>
      <c r="J6" s="26" t="s">
        <v>6</v>
      </c>
      <c r="L6" s="25"/>
      <c r="O6" s="35" t="s">
        <v>1</v>
      </c>
      <c r="R6" s="36" t="s">
        <v>21</v>
      </c>
      <c r="S6" s="223">
        <f>注意事項・基本項目!$D$7</f>
        <v>0</v>
      </c>
      <c r="T6" s="223"/>
      <c r="U6" s="223"/>
      <c r="V6" s="223"/>
      <c r="W6" s="223"/>
      <c r="X6" s="223"/>
      <c r="Y6" s="223"/>
      <c r="Z6" s="37"/>
    </row>
    <row r="7" spans="1:48" ht="15" customHeight="1" x14ac:dyDescent="0.15">
      <c r="L7" s="25"/>
      <c r="O7" s="38"/>
      <c r="P7" s="38"/>
      <c r="Q7" s="31"/>
      <c r="R7" s="38" t="s">
        <v>20</v>
      </c>
      <c r="T7" s="39">
        <f>注意事項・基本項目!$D$9</f>
        <v>0</v>
      </c>
      <c r="U7" s="39"/>
      <c r="V7" s="40"/>
      <c r="W7" s="39"/>
      <c r="X7" s="39"/>
      <c r="Y7" s="31"/>
      <c r="Z7" s="37"/>
    </row>
    <row r="8" spans="1:48" ht="15.95" customHeight="1" x14ac:dyDescent="0.4">
      <c r="L8" s="25"/>
      <c r="O8" s="41"/>
      <c r="W8" s="39"/>
      <c r="X8" s="39"/>
      <c r="Y8" s="31"/>
      <c r="Z8" s="37"/>
      <c r="AA8" s="11"/>
      <c r="AB8" s="11"/>
      <c r="AI8" s="5"/>
    </row>
    <row r="9" spans="1:48" ht="15" customHeight="1" x14ac:dyDescent="0.15">
      <c r="B9" s="228" t="s">
        <v>81</v>
      </c>
      <c r="C9" s="230"/>
      <c r="D9" s="233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5"/>
      <c r="T9" s="228" t="s">
        <v>77</v>
      </c>
      <c r="U9" s="229"/>
      <c r="V9" s="233"/>
      <c r="W9" s="234"/>
      <c r="X9" s="234"/>
      <c r="Y9" s="235"/>
    </row>
    <row r="10" spans="1:48" ht="19.5" customHeight="1" x14ac:dyDescent="0.15">
      <c r="B10" s="239"/>
      <c r="C10" s="269"/>
      <c r="D10" s="236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8"/>
      <c r="T10" s="239"/>
      <c r="U10" s="240"/>
      <c r="V10" s="236"/>
      <c r="W10" s="237"/>
      <c r="X10" s="237"/>
      <c r="Y10" s="238"/>
    </row>
    <row r="11" spans="1:48" s="4" customFormat="1" ht="15.95" customHeight="1" x14ac:dyDescent="0.35">
      <c r="A11" s="31"/>
      <c r="B11" s="31"/>
      <c r="C11" s="31"/>
      <c r="D11" s="31"/>
      <c r="E11" s="31"/>
      <c r="F11" s="31"/>
      <c r="G11" s="31"/>
      <c r="H11" s="31"/>
      <c r="I11" s="42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40"/>
      <c r="W11" s="31"/>
      <c r="X11" s="31"/>
      <c r="Y11" s="43"/>
      <c r="Z11" s="32"/>
      <c r="AA11" s="3"/>
      <c r="AB11" s="3"/>
      <c r="AH11" s="12"/>
    </row>
    <row r="12" spans="1:48" ht="19.5" customHeight="1" x14ac:dyDescent="0.15">
      <c r="B12" s="197" t="s">
        <v>28</v>
      </c>
      <c r="C12" s="199"/>
      <c r="D12" s="197" t="s">
        <v>72</v>
      </c>
      <c r="E12" s="198"/>
      <c r="F12" s="198"/>
      <c r="G12" s="198"/>
      <c r="H12" s="198"/>
      <c r="I12" s="198"/>
      <c r="J12" s="199"/>
      <c r="K12" s="197" t="s">
        <v>15</v>
      </c>
      <c r="L12" s="199"/>
      <c r="M12" s="87" t="s">
        <v>16</v>
      </c>
      <c r="N12" s="241" t="s">
        <v>17</v>
      </c>
      <c r="O12" s="242"/>
      <c r="P12" s="88" t="s">
        <v>27</v>
      </c>
      <c r="Q12" s="228" t="s">
        <v>82</v>
      </c>
      <c r="R12" s="229"/>
      <c r="S12" s="229"/>
      <c r="T12" s="229"/>
      <c r="U12" s="230"/>
      <c r="V12" s="243" t="s">
        <v>76</v>
      </c>
      <c r="W12" s="244"/>
      <c r="X12" s="244"/>
      <c r="Y12" s="245"/>
    </row>
    <row r="13" spans="1:48" s="4" customFormat="1" ht="18.95" customHeight="1" x14ac:dyDescent="0.35">
      <c r="A13" s="31"/>
      <c r="B13" s="186"/>
      <c r="C13" s="187"/>
      <c r="D13" s="284"/>
      <c r="E13" s="285"/>
      <c r="F13" s="285"/>
      <c r="G13" s="285"/>
      <c r="H13" s="285"/>
      <c r="I13" s="285"/>
      <c r="J13" s="286"/>
      <c r="K13" s="290">
        <v>1</v>
      </c>
      <c r="L13" s="291"/>
      <c r="M13" s="225" t="s">
        <v>93</v>
      </c>
      <c r="N13" s="200"/>
      <c r="O13" s="201"/>
      <c r="P13" s="204">
        <v>0.1</v>
      </c>
      <c r="Q13" s="190"/>
      <c r="R13" s="191"/>
      <c r="S13" s="191"/>
      <c r="T13" s="191"/>
      <c r="U13" s="192"/>
      <c r="V13" s="190">
        <f>IF(P13="非","0",ROUND(Q13*P13,0))</f>
        <v>0</v>
      </c>
      <c r="W13" s="191"/>
      <c r="X13" s="191"/>
      <c r="Y13" s="192"/>
      <c r="Z13" s="31"/>
    </row>
    <row r="14" spans="1:48" ht="18.95" customHeight="1" x14ac:dyDescent="0.15">
      <c r="B14" s="188"/>
      <c r="C14" s="189"/>
      <c r="D14" s="287"/>
      <c r="E14" s="288"/>
      <c r="F14" s="288"/>
      <c r="G14" s="288"/>
      <c r="H14" s="288"/>
      <c r="I14" s="288"/>
      <c r="J14" s="289"/>
      <c r="K14" s="292"/>
      <c r="L14" s="293"/>
      <c r="M14" s="226"/>
      <c r="N14" s="202"/>
      <c r="O14" s="203"/>
      <c r="P14" s="205"/>
      <c r="Q14" s="220"/>
      <c r="R14" s="221"/>
      <c r="S14" s="221"/>
      <c r="T14" s="221"/>
      <c r="U14" s="222"/>
      <c r="V14" s="193" t="e">
        <f t="shared" ref="V14" si="0">Q14*P12</f>
        <v>#VALUE!</v>
      </c>
      <c r="W14" s="194"/>
      <c r="X14" s="194"/>
      <c r="Y14" s="195"/>
    </row>
    <row r="15" spans="1:48" ht="18.95" customHeight="1" x14ac:dyDescent="0.15">
      <c r="B15" s="270"/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86"/>
      <c r="Q15" s="246"/>
      <c r="R15" s="246"/>
      <c r="S15" s="246"/>
      <c r="T15" s="246"/>
      <c r="U15" s="246"/>
      <c r="V15" s="196"/>
      <c r="W15" s="196"/>
      <c r="X15" s="196"/>
      <c r="Y15" s="196"/>
    </row>
    <row r="16" spans="1:48" ht="15.95" customHeight="1" x14ac:dyDescent="0.15">
      <c r="B16" s="84"/>
      <c r="C16" s="45"/>
      <c r="D16" s="45"/>
      <c r="E16" s="46" t="s">
        <v>35</v>
      </c>
      <c r="F16" s="206"/>
      <c r="G16" s="206"/>
      <c r="H16" s="206"/>
      <c r="I16" s="206"/>
      <c r="J16" s="206"/>
      <c r="K16" s="47" t="s">
        <v>39</v>
      </c>
      <c r="L16" s="85"/>
      <c r="P16" s="207" t="s">
        <v>83</v>
      </c>
      <c r="Q16" s="210"/>
      <c r="R16" s="211"/>
      <c r="S16" s="211"/>
      <c r="T16" s="211"/>
      <c r="U16" s="211"/>
      <c r="V16" s="211"/>
      <c r="W16" s="211"/>
      <c r="X16" s="211"/>
      <c r="Y16" s="212"/>
    </row>
    <row r="17" spans="1:59" ht="15.95" customHeight="1" x14ac:dyDescent="0.15">
      <c r="B17" s="44"/>
      <c r="C17" s="46"/>
      <c r="E17" s="46" t="s">
        <v>36</v>
      </c>
      <c r="F17" s="185"/>
      <c r="G17" s="185"/>
      <c r="H17" s="185"/>
      <c r="I17" s="185"/>
      <c r="J17" s="185"/>
      <c r="K17" s="50" t="s">
        <v>39</v>
      </c>
      <c r="L17" s="48"/>
      <c r="P17" s="208"/>
      <c r="Q17" s="213"/>
      <c r="R17" s="214"/>
      <c r="S17" s="214"/>
      <c r="T17" s="214"/>
      <c r="U17" s="214"/>
      <c r="V17" s="214"/>
      <c r="W17" s="214"/>
      <c r="X17" s="214"/>
      <c r="Y17" s="215"/>
      <c r="Z17" s="49"/>
      <c r="AA17" s="13"/>
      <c r="AB17" s="13"/>
      <c r="AC17" s="13"/>
    </row>
    <row r="18" spans="1:59" ht="15.95" customHeight="1" x14ac:dyDescent="0.15">
      <c r="C18" s="46"/>
      <c r="E18" s="53" t="s">
        <v>37</v>
      </c>
      <c r="F18" s="185"/>
      <c r="G18" s="185"/>
      <c r="H18" s="185"/>
      <c r="I18" s="185"/>
      <c r="J18" s="185"/>
      <c r="K18" s="50" t="s">
        <v>39</v>
      </c>
      <c r="L18" s="31"/>
      <c r="M18" s="51"/>
      <c r="N18" s="51"/>
      <c r="O18" s="51"/>
      <c r="P18" s="208"/>
      <c r="Q18" s="213"/>
      <c r="R18" s="214"/>
      <c r="S18" s="214"/>
      <c r="T18" s="214"/>
      <c r="U18" s="214"/>
      <c r="V18" s="214"/>
      <c r="W18" s="214"/>
      <c r="X18" s="214"/>
      <c r="Y18" s="215"/>
      <c r="Z18" s="52"/>
      <c r="AA18" s="14"/>
      <c r="AB18" s="14"/>
    </row>
    <row r="19" spans="1:59" ht="15.95" customHeight="1" x14ac:dyDescent="0.15">
      <c r="C19" s="55"/>
      <c r="E19" s="46" t="s">
        <v>38</v>
      </c>
      <c r="F19" s="185" t="str">
        <f>IF(F16="","",IF(F16-F17-F18=0,"0",F16-F17-F18))</f>
        <v/>
      </c>
      <c r="G19" s="185"/>
      <c r="H19" s="185"/>
      <c r="I19" s="185"/>
      <c r="J19" s="185"/>
      <c r="K19" s="50" t="s">
        <v>39</v>
      </c>
      <c r="L19" s="31"/>
      <c r="M19" s="54"/>
      <c r="N19" s="35"/>
      <c r="O19" s="35"/>
      <c r="P19" s="208"/>
      <c r="Q19" s="213"/>
      <c r="R19" s="214"/>
      <c r="S19" s="214"/>
      <c r="T19" s="214"/>
      <c r="U19" s="214"/>
      <c r="V19" s="214"/>
      <c r="W19" s="214"/>
      <c r="X19" s="214"/>
      <c r="Y19" s="215"/>
      <c r="Z19" s="52"/>
      <c r="AA19" s="14"/>
      <c r="AB19" s="14"/>
    </row>
    <row r="20" spans="1:59" ht="15.95" customHeight="1" x14ac:dyDescent="0.15">
      <c r="C20" s="55"/>
      <c r="E20" s="46"/>
      <c r="F20" s="227"/>
      <c r="G20" s="227"/>
      <c r="H20" s="227"/>
      <c r="I20" s="227"/>
      <c r="J20" s="227"/>
      <c r="K20" s="89"/>
      <c r="L20" s="56"/>
      <c r="M20" s="54"/>
      <c r="N20" s="35"/>
      <c r="O20" s="35"/>
      <c r="P20" s="209"/>
      <c r="Q20" s="216"/>
      <c r="R20" s="217"/>
      <c r="S20" s="217"/>
      <c r="T20" s="217"/>
      <c r="U20" s="217"/>
      <c r="V20" s="217"/>
      <c r="W20" s="217"/>
      <c r="X20" s="217"/>
      <c r="Y20" s="218"/>
    </row>
    <row r="21" spans="1:59" ht="15.95" customHeight="1" x14ac:dyDescent="0.15">
      <c r="C21" s="46"/>
      <c r="L21" s="57"/>
      <c r="M21" s="58"/>
      <c r="N21" s="35"/>
      <c r="O21" s="35"/>
      <c r="P21" s="35"/>
      <c r="Q21" s="224"/>
      <c r="R21" s="224"/>
      <c r="S21" s="224"/>
      <c r="T21" s="224"/>
      <c r="U21" s="224"/>
      <c r="V21" s="271"/>
      <c r="W21" s="224"/>
      <c r="X21" s="224"/>
      <c r="Y21" s="224"/>
      <c r="BB21" s="10"/>
      <c r="BC21" s="23"/>
      <c r="BD21" s="15"/>
      <c r="BE21" s="247"/>
      <c r="BF21" s="247"/>
      <c r="BG21" s="247"/>
    </row>
    <row r="22" spans="1:59" s="4" customFormat="1" ht="13.5" customHeight="1" x14ac:dyDescent="0.35">
      <c r="A22" s="31"/>
      <c r="B22" s="59"/>
      <c r="C22" s="60"/>
      <c r="D22" s="60"/>
      <c r="E22" s="60"/>
      <c r="F22" s="61"/>
      <c r="G22" s="61"/>
      <c r="H22" s="61"/>
      <c r="I22" s="61"/>
      <c r="J22" s="61"/>
      <c r="K22" s="62"/>
      <c r="L22" s="63"/>
      <c r="M22" s="31"/>
      <c r="N22" s="31"/>
      <c r="O22" s="31"/>
      <c r="P22" s="31"/>
      <c r="Q22" s="31"/>
      <c r="R22" s="248"/>
      <c r="S22" s="248"/>
      <c r="T22" s="248"/>
      <c r="U22" s="64"/>
      <c r="V22" s="40"/>
      <c r="W22" s="65"/>
      <c r="X22" s="31"/>
      <c r="Y22" s="31"/>
      <c r="Z22" s="31"/>
      <c r="AE22" s="16"/>
      <c r="AY22" s="16"/>
      <c r="BB22" s="12"/>
      <c r="BC22" s="23"/>
      <c r="BD22" s="15"/>
      <c r="BE22" s="247"/>
      <c r="BF22" s="247"/>
      <c r="BG22" s="247"/>
    </row>
    <row r="23" spans="1:59" s="6" customFormat="1" ht="24.95" customHeight="1" x14ac:dyDescent="0.15">
      <c r="A23" s="66"/>
      <c r="B23" s="249" t="s">
        <v>75</v>
      </c>
      <c r="C23" s="250"/>
      <c r="D23" s="250"/>
      <c r="E23" s="250"/>
      <c r="F23" s="250"/>
      <c r="G23" s="250"/>
      <c r="H23" s="250"/>
      <c r="I23" s="250"/>
      <c r="J23" s="250"/>
      <c r="K23" s="250"/>
      <c r="L23" s="251"/>
      <c r="M23" s="250"/>
      <c r="N23" s="250"/>
      <c r="O23" s="250"/>
      <c r="P23" s="250"/>
      <c r="Q23" s="250"/>
      <c r="R23" s="252"/>
      <c r="S23" s="257" t="s">
        <v>42</v>
      </c>
      <c r="T23" s="258"/>
      <c r="U23" s="258"/>
      <c r="V23" s="259"/>
      <c r="W23" s="260"/>
      <c r="X23" s="265" t="s">
        <v>41</v>
      </c>
      <c r="Y23" s="266"/>
      <c r="Z23" s="66"/>
    </row>
    <row r="24" spans="1:59" s="7" customFormat="1" ht="24.95" customHeight="1" x14ac:dyDescent="0.35">
      <c r="A24" s="64"/>
      <c r="B24" s="253"/>
      <c r="C24" s="254"/>
      <c r="D24" s="254"/>
      <c r="E24" s="254"/>
      <c r="F24" s="254"/>
      <c r="G24" s="254"/>
      <c r="H24" s="254"/>
      <c r="I24" s="254"/>
      <c r="J24" s="254"/>
      <c r="K24" s="254"/>
      <c r="L24" s="255"/>
      <c r="M24" s="254"/>
      <c r="N24" s="254"/>
      <c r="O24" s="254"/>
      <c r="P24" s="254"/>
      <c r="Q24" s="254"/>
      <c r="R24" s="256"/>
      <c r="S24" s="261"/>
      <c r="T24" s="262"/>
      <c r="U24" s="262"/>
      <c r="V24" s="263"/>
      <c r="W24" s="264"/>
      <c r="X24" s="267"/>
      <c r="Y24" s="268"/>
      <c r="Z24" s="64"/>
    </row>
    <row r="25" spans="1:59" ht="54.95" customHeight="1" x14ac:dyDescent="0.15">
      <c r="L25" s="25"/>
      <c r="V25" s="83"/>
    </row>
    <row r="26" spans="1:59" ht="27.95" customHeight="1" x14ac:dyDescent="0.15">
      <c r="B26" s="28" t="s">
        <v>65</v>
      </c>
      <c r="C26" s="219">
        <v>18</v>
      </c>
      <c r="D26" s="219"/>
      <c r="E26" s="219"/>
      <c r="F26" s="29"/>
      <c r="G26" s="29"/>
      <c r="H26" s="29"/>
      <c r="I26" s="231" t="s">
        <v>31</v>
      </c>
      <c r="J26" s="231"/>
      <c r="K26" s="231"/>
      <c r="L26" s="232"/>
      <c r="M26" s="231"/>
      <c r="N26" s="231"/>
      <c r="O26" s="231"/>
      <c r="P26" s="231"/>
      <c r="Q26" s="231"/>
      <c r="R26" s="231"/>
      <c r="S26" s="29"/>
      <c r="T26" s="30"/>
      <c r="U26" s="30"/>
      <c r="Z26" s="30"/>
    </row>
    <row r="27" spans="1:59" ht="14.1" customHeight="1" x14ac:dyDescent="0.15">
      <c r="B27" s="25"/>
      <c r="C27" s="25"/>
      <c r="D27" s="25"/>
      <c r="E27" s="25"/>
      <c r="F27" s="25"/>
      <c r="G27" s="25"/>
      <c r="H27" s="25"/>
      <c r="I27" s="25"/>
      <c r="J27" s="25"/>
      <c r="L27" s="25"/>
      <c r="O27" s="31"/>
      <c r="R27" s="26" t="s">
        <v>8</v>
      </c>
      <c r="S27" s="32">
        <f>'請求明細書（工事別）№1～8'!$S$3</f>
        <v>0</v>
      </c>
      <c r="T27" s="33" t="s">
        <v>0</v>
      </c>
      <c r="U27" s="32">
        <f>'請求明細書（工事別）№1～8'!$U$3</f>
        <v>0</v>
      </c>
      <c r="V27" s="34" t="s">
        <v>3</v>
      </c>
      <c r="W27" s="32">
        <f>'請求明細書（工事別）№1～8'!$W$3</f>
        <v>0</v>
      </c>
      <c r="X27" s="33" t="s">
        <v>4</v>
      </c>
      <c r="Y27" s="26" t="s">
        <v>5</v>
      </c>
      <c r="Z27" s="32"/>
    </row>
    <row r="28" spans="1:59" ht="14.1" customHeight="1" x14ac:dyDescent="0.15">
      <c r="B28" s="35" t="s">
        <v>11</v>
      </c>
      <c r="L28" s="25"/>
      <c r="N28" s="35"/>
      <c r="V28" s="27"/>
    </row>
    <row r="29" spans="1:59" ht="14.1" customHeight="1" x14ac:dyDescent="0.3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V29" s="27"/>
      <c r="AA29" s="8"/>
      <c r="AB29" s="8"/>
      <c r="AV29" s="8"/>
    </row>
    <row r="30" spans="1:59" ht="20.100000000000001" customHeight="1" x14ac:dyDescent="0.15">
      <c r="B30" s="25"/>
      <c r="C30" s="25" t="s">
        <v>12</v>
      </c>
      <c r="D30" s="25"/>
      <c r="E30" s="25"/>
      <c r="F30" s="25"/>
      <c r="G30" s="25"/>
      <c r="H30" s="25"/>
      <c r="I30" s="25"/>
      <c r="J30" s="26" t="s">
        <v>6</v>
      </c>
      <c r="L30" s="25"/>
      <c r="O30" s="35" t="s">
        <v>1</v>
      </c>
      <c r="R30" s="36" t="s">
        <v>21</v>
      </c>
      <c r="S30" s="223">
        <f>注意事項・基本項目!$D$7</f>
        <v>0</v>
      </c>
      <c r="T30" s="223"/>
      <c r="U30" s="223"/>
      <c r="V30" s="223"/>
      <c r="W30" s="223"/>
      <c r="X30" s="223"/>
      <c r="Y30" s="223"/>
      <c r="Z30" s="37"/>
    </row>
    <row r="31" spans="1:59" ht="15" customHeight="1" x14ac:dyDescent="0.15">
      <c r="L31" s="25"/>
      <c r="O31" s="38"/>
      <c r="P31" s="38"/>
      <c r="Q31" s="31"/>
      <c r="R31" s="38" t="s">
        <v>20</v>
      </c>
      <c r="T31" s="39">
        <f>注意事項・基本項目!$D$9</f>
        <v>0</v>
      </c>
      <c r="U31" s="39"/>
      <c r="V31" s="40"/>
      <c r="W31" s="39"/>
      <c r="X31" s="39"/>
      <c r="Y31" s="31"/>
      <c r="Z31" s="37"/>
    </row>
    <row r="32" spans="1:59" ht="15.95" customHeight="1" x14ac:dyDescent="0.4">
      <c r="L32" s="25"/>
      <c r="O32" s="41"/>
      <c r="W32" s="39"/>
      <c r="X32" s="39"/>
      <c r="Y32" s="31"/>
      <c r="Z32" s="37"/>
      <c r="AA32" s="11"/>
      <c r="AB32" s="11"/>
      <c r="AI32" s="5"/>
    </row>
    <row r="33" spans="1:51" ht="15" customHeight="1" x14ac:dyDescent="0.15">
      <c r="B33" s="228" t="s">
        <v>81</v>
      </c>
      <c r="C33" s="230"/>
      <c r="D33" s="233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5"/>
      <c r="T33" s="228" t="s">
        <v>77</v>
      </c>
      <c r="U33" s="229"/>
      <c r="V33" s="233"/>
      <c r="W33" s="234"/>
      <c r="X33" s="234"/>
      <c r="Y33" s="235"/>
    </row>
    <row r="34" spans="1:51" ht="19.5" customHeight="1" x14ac:dyDescent="0.15">
      <c r="B34" s="239"/>
      <c r="C34" s="269"/>
      <c r="D34" s="236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8"/>
      <c r="T34" s="239"/>
      <c r="U34" s="240"/>
      <c r="V34" s="236"/>
      <c r="W34" s="237"/>
      <c r="X34" s="237"/>
      <c r="Y34" s="238"/>
    </row>
    <row r="35" spans="1:51" s="4" customFormat="1" ht="15.95" customHeight="1" x14ac:dyDescent="0.35">
      <c r="A35" s="31"/>
      <c r="B35" s="31"/>
      <c r="C35" s="31"/>
      <c r="D35" s="31"/>
      <c r="E35" s="31"/>
      <c r="F35" s="31"/>
      <c r="G35" s="31"/>
      <c r="H35" s="31"/>
      <c r="I35" s="42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40"/>
      <c r="W35" s="31"/>
      <c r="X35" s="31"/>
      <c r="Y35" s="43"/>
      <c r="Z35" s="32"/>
      <c r="AA35" s="3"/>
      <c r="AB35" s="3"/>
      <c r="AH35" s="12"/>
    </row>
    <row r="36" spans="1:51" ht="19.5" customHeight="1" x14ac:dyDescent="0.15">
      <c r="B36" s="197" t="s">
        <v>28</v>
      </c>
      <c r="C36" s="199"/>
      <c r="D36" s="197" t="s">
        <v>72</v>
      </c>
      <c r="E36" s="198"/>
      <c r="F36" s="198"/>
      <c r="G36" s="198"/>
      <c r="H36" s="198"/>
      <c r="I36" s="198"/>
      <c r="J36" s="199"/>
      <c r="K36" s="197" t="s">
        <v>15</v>
      </c>
      <c r="L36" s="199"/>
      <c r="M36" s="87" t="s">
        <v>16</v>
      </c>
      <c r="N36" s="241" t="s">
        <v>17</v>
      </c>
      <c r="O36" s="242"/>
      <c r="P36" s="88" t="s">
        <v>27</v>
      </c>
      <c r="Q36" s="228" t="s">
        <v>82</v>
      </c>
      <c r="R36" s="229"/>
      <c r="S36" s="229"/>
      <c r="T36" s="229"/>
      <c r="U36" s="230"/>
      <c r="V36" s="243" t="s">
        <v>76</v>
      </c>
      <c r="W36" s="244"/>
      <c r="X36" s="244"/>
      <c r="Y36" s="245"/>
    </row>
    <row r="37" spans="1:51" s="4" customFormat="1" ht="18.95" customHeight="1" x14ac:dyDescent="0.35">
      <c r="A37" s="31"/>
      <c r="B37" s="186"/>
      <c r="C37" s="187"/>
      <c r="D37" s="284"/>
      <c r="E37" s="285"/>
      <c r="F37" s="285"/>
      <c r="G37" s="285"/>
      <c r="H37" s="285"/>
      <c r="I37" s="285"/>
      <c r="J37" s="286"/>
      <c r="K37" s="290">
        <v>1</v>
      </c>
      <c r="L37" s="291"/>
      <c r="M37" s="225" t="s">
        <v>93</v>
      </c>
      <c r="N37" s="200"/>
      <c r="O37" s="201"/>
      <c r="P37" s="204">
        <v>0.1</v>
      </c>
      <c r="Q37" s="190"/>
      <c r="R37" s="191"/>
      <c r="S37" s="191"/>
      <c r="T37" s="191"/>
      <c r="U37" s="192"/>
      <c r="V37" s="190">
        <f>IF(P37="非","0",ROUND(Q37*P37,0))</f>
        <v>0</v>
      </c>
      <c r="W37" s="191"/>
      <c r="X37" s="191"/>
      <c r="Y37" s="192"/>
      <c r="Z37" s="31"/>
    </row>
    <row r="38" spans="1:51" ht="18.95" customHeight="1" x14ac:dyDescent="0.15">
      <c r="B38" s="188"/>
      <c r="C38" s="189"/>
      <c r="D38" s="287"/>
      <c r="E38" s="288"/>
      <c r="F38" s="288"/>
      <c r="G38" s="288"/>
      <c r="H38" s="288"/>
      <c r="I38" s="288"/>
      <c r="J38" s="289"/>
      <c r="K38" s="292"/>
      <c r="L38" s="293"/>
      <c r="M38" s="226"/>
      <c r="N38" s="202"/>
      <c r="O38" s="203"/>
      <c r="P38" s="205"/>
      <c r="Q38" s="220"/>
      <c r="R38" s="221"/>
      <c r="S38" s="221"/>
      <c r="T38" s="221"/>
      <c r="U38" s="222"/>
      <c r="V38" s="193" t="e">
        <f t="shared" ref="V38" si="1">Q38*P36</f>
        <v>#VALUE!</v>
      </c>
      <c r="W38" s="194"/>
      <c r="X38" s="194"/>
      <c r="Y38" s="195"/>
    </row>
    <row r="39" spans="1:51" ht="18.95" customHeight="1" x14ac:dyDescent="0.15">
      <c r="B39" s="270"/>
      <c r="C39" s="270"/>
      <c r="D39" s="270"/>
      <c r="E39" s="270"/>
      <c r="F39" s="270"/>
      <c r="G39" s="270"/>
      <c r="H39" s="270"/>
      <c r="I39" s="270"/>
      <c r="J39" s="270"/>
      <c r="K39" s="270"/>
      <c r="L39" s="270"/>
      <c r="M39" s="270"/>
      <c r="N39" s="270"/>
      <c r="O39" s="270"/>
      <c r="P39" s="86"/>
      <c r="Q39" s="246"/>
      <c r="R39" s="246"/>
      <c r="S39" s="246"/>
      <c r="T39" s="246"/>
      <c r="U39" s="246"/>
      <c r="V39" s="196"/>
      <c r="W39" s="196"/>
      <c r="X39" s="196"/>
      <c r="Y39" s="196"/>
    </row>
    <row r="40" spans="1:51" ht="15.95" customHeight="1" x14ac:dyDescent="0.15">
      <c r="B40" s="84"/>
      <c r="C40" s="45"/>
      <c r="D40" s="45"/>
      <c r="E40" s="46" t="s">
        <v>35</v>
      </c>
      <c r="F40" s="206"/>
      <c r="G40" s="206"/>
      <c r="H40" s="206"/>
      <c r="I40" s="206"/>
      <c r="J40" s="206"/>
      <c r="K40" s="47" t="s">
        <v>39</v>
      </c>
      <c r="L40" s="85"/>
      <c r="P40" s="207" t="s">
        <v>83</v>
      </c>
      <c r="Q40" s="210"/>
      <c r="R40" s="211"/>
      <c r="S40" s="211"/>
      <c r="T40" s="211"/>
      <c r="U40" s="211"/>
      <c r="V40" s="211"/>
      <c r="W40" s="211"/>
      <c r="X40" s="211"/>
      <c r="Y40" s="212"/>
    </row>
    <row r="41" spans="1:51" ht="15.95" customHeight="1" x14ac:dyDescent="0.15">
      <c r="B41" s="44"/>
      <c r="C41" s="46"/>
      <c r="E41" s="46" t="s">
        <v>36</v>
      </c>
      <c r="F41" s="185"/>
      <c r="G41" s="185"/>
      <c r="H41" s="185"/>
      <c r="I41" s="185"/>
      <c r="J41" s="185"/>
      <c r="K41" s="50" t="s">
        <v>39</v>
      </c>
      <c r="L41" s="48"/>
      <c r="P41" s="208"/>
      <c r="Q41" s="213"/>
      <c r="R41" s="214"/>
      <c r="S41" s="214"/>
      <c r="T41" s="214"/>
      <c r="U41" s="214"/>
      <c r="V41" s="214"/>
      <c r="W41" s="214"/>
      <c r="X41" s="214"/>
      <c r="Y41" s="215"/>
      <c r="Z41" s="49"/>
      <c r="AA41" s="13"/>
      <c r="AB41" s="13"/>
      <c r="AC41" s="13"/>
    </row>
    <row r="42" spans="1:51" ht="15.95" customHeight="1" x14ac:dyDescent="0.15">
      <c r="C42" s="46"/>
      <c r="E42" s="53" t="s">
        <v>37</v>
      </c>
      <c r="F42" s="185"/>
      <c r="G42" s="185"/>
      <c r="H42" s="185"/>
      <c r="I42" s="185"/>
      <c r="J42" s="185"/>
      <c r="K42" s="50" t="s">
        <v>39</v>
      </c>
      <c r="L42" s="31"/>
      <c r="M42" s="51"/>
      <c r="N42" s="51"/>
      <c r="O42" s="51"/>
      <c r="P42" s="208"/>
      <c r="Q42" s="213"/>
      <c r="R42" s="214"/>
      <c r="S42" s="214"/>
      <c r="T42" s="214"/>
      <c r="U42" s="214"/>
      <c r="V42" s="214"/>
      <c r="W42" s="214"/>
      <c r="X42" s="214"/>
      <c r="Y42" s="215"/>
      <c r="Z42" s="52"/>
      <c r="AA42" s="14"/>
      <c r="AB42" s="14"/>
    </row>
    <row r="43" spans="1:51" ht="15.95" customHeight="1" x14ac:dyDescent="0.15">
      <c r="C43" s="55"/>
      <c r="E43" s="46" t="s">
        <v>38</v>
      </c>
      <c r="F43" s="185" t="str">
        <f>IF(F40="","",IF(F40-F41-F42=0,"0",F40-F41-F42))</f>
        <v/>
      </c>
      <c r="G43" s="185"/>
      <c r="H43" s="185"/>
      <c r="I43" s="185"/>
      <c r="J43" s="185"/>
      <c r="K43" s="50" t="s">
        <v>39</v>
      </c>
      <c r="L43" s="31"/>
      <c r="M43" s="54"/>
      <c r="N43" s="35"/>
      <c r="O43" s="35"/>
      <c r="P43" s="208"/>
      <c r="Q43" s="213"/>
      <c r="R43" s="214"/>
      <c r="S43" s="214"/>
      <c r="T43" s="214"/>
      <c r="U43" s="214"/>
      <c r="V43" s="214"/>
      <c r="W43" s="214"/>
      <c r="X43" s="214"/>
      <c r="Y43" s="215"/>
      <c r="Z43" s="52"/>
      <c r="AA43" s="14"/>
      <c r="AB43" s="14"/>
    </row>
    <row r="44" spans="1:51" ht="15.95" customHeight="1" x14ac:dyDescent="0.15">
      <c r="C44" s="55"/>
      <c r="E44" s="46"/>
      <c r="F44" s="227"/>
      <c r="G44" s="227"/>
      <c r="H44" s="227"/>
      <c r="I44" s="227"/>
      <c r="J44" s="227"/>
      <c r="K44" s="89"/>
      <c r="L44" s="56"/>
      <c r="M44" s="54"/>
      <c r="N44" s="35"/>
      <c r="O44" s="35"/>
      <c r="P44" s="209"/>
      <c r="Q44" s="216"/>
      <c r="R44" s="217"/>
      <c r="S44" s="217"/>
      <c r="T44" s="217"/>
      <c r="U44" s="217"/>
      <c r="V44" s="217"/>
      <c r="W44" s="217"/>
      <c r="X44" s="217"/>
      <c r="Y44" s="218"/>
    </row>
    <row r="45" spans="1:51" ht="15.95" customHeight="1" x14ac:dyDescent="0.15">
      <c r="C45" s="46"/>
      <c r="L45" s="57"/>
      <c r="M45" s="58"/>
      <c r="N45" s="35"/>
      <c r="O45" s="35"/>
      <c r="P45" s="35"/>
      <c r="Q45" s="224"/>
      <c r="R45" s="224"/>
      <c r="S45" s="224"/>
      <c r="T45" s="224"/>
      <c r="U45" s="224"/>
      <c r="V45" s="271"/>
      <c r="W45" s="224"/>
      <c r="X45" s="224"/>
      <c r="Y45" s="224"/>
    </row>
    <row r="46" spans="1:51" s="4" customFormat="1" ht="13.5" customHeight="1" x14ac:dyDescent="0.35">
      <c r="A46" s="31"/>
      <c r="B46" s="59"/>
      <c r="C46" s="60"/>
      <c r="D46" s="60"/>
      <c r="E46" s="60"/>
      <c r="F46" s="61"/>
      <c r="G46" s="61"/>
      <c r="H46" s="61"/>
      <c r="I46" s="61"/>
      <c r="J46" s="61"/>
      <c r="K46" s="62"/>
      <c r="L46" s="63"/>
      <c r="M46" s="31"/>
      <c r="N46" s="31"/>
      <c r="O46" s="31"/>
      <c r="P46" s="31"/>
      <c r="Q46" s="31"/>
      <c r="R46" s="248"/>
      <c r="S46" s="248"/>
      <c r="T46" s="248"/>
      <c r="U46" s="64"/>
      <c r="V46" s="40"/>
      <c r="W46" s="65"/>
      <c r="X46" s="31"/>
      <c r="Y46" s="31"/>
      <c r="Z46" s="31"/>
      <c r="AE46" s="16"/>
      <c r="AY46" s="16"/>
    </row>
    <row r="47" spans="1:51" s="6" customFormat="1" ht="24.95" customHeight="1" x14ac:dyDescent="0.15">
      <c r="A47" s="66"/>
      <c r="B47" s="249" t="s">
        <v>75</v>
      </c>
      <c r="C47" s="250"/>
      <c r="D47" s="250"/>
      <c r="E47" s="250"/>
      <c r="F47" s="250"/>
      <c r="G47" s="250"/>
      <c r="H47" s="250"/>
      <c r="I47" s="250"/>
      <c r="J47" s="250"/>
      <c r="K47" s="250"/>
      <c r="L47" s="251"/>
      <c r="M47" s="250"/>
      <c r="N47" s="250"/>
      <c r="O47" s="250"/>
      <c r="P47" s="250"/>
      <c r="Q47" s="250"/>
      <c r="R47" s="252"/>
      <c r="S47" s="257" t="s">
        <v>42</v>
      </c>
      <c r="T47" s="258"/>
      <c r="U47" s="258"/>
      <c r="V47" s="259"/>
      <c r="W47" s="260"/>
      <c r="X47" s="265" t="s">
        <v>41</v>
      </c>
      <c r="Y47" s="266"/>
      <c r="Z47" s="66"/>
    </row>
    <row r="48" spans="1:51" s="7" customFormat="1" ht="24.95" customHeight="1" x14ac:dyDescent="0.35">
      <c r="A48" s="64"/>
      <c r="B48" s="253"/>
      <c r="C48" s="254"/>
      <c r="D48" s="254"/>
      <c r="E48" s="254"/>
      <c r="F48" s="254"/>
      <c r="G48" s="254"/>
      <c r="H48" s="254"/>
      <c r="I48" s="254"/>
      <c r="J48" s="254"/>
      <c r="K48" s="254"/>
      <c r="L48" s="255"/>
      <c r="M48" s="254"/>
      <c r="N48" s="254"/>
      <c r="O48" s="254"/>
      <c r="P48" s="254"/>
      <c r="Q48" s="254"/>
      <c r="R48" s="256"/>
      <c r="S48" s="261"/>
      <c r="T48" s="262"/>
      <c r="U48" s="262"/>
      <c r="V48" s="263"/>
      <c r="W48" s="264"/>
      <c r="X48" s="267"/>
      <c r="Y48" s="268"/>
      <c r="Z48" s="64"/>
    </row>
    <row r="49" spans="1:48" ht="11.1" customHeight="1" x14ac:dyDescent="0.15">
      <c r="L49" s="25"/>
      <c r="V49" s="27"/>
    </row>
    <row r="50" spans="1:48" ht="27.95" customHeight="1" x14ac:dyDescent="0.15">
      <c r="B50" s="28" t="s">
        <v>65</v>
      </c>
      <c r="C50" s="219">
        <v>19</v>
      </c>
      <c r="D50" s="219"/>
      <c r="E50" s="219"/>
      <c r="F50" s="29"/>
      <c r="G50" s="29"/>
      <c r="H50" s="29"/>
      <c r="I50" s="231" t="s">
        <v>31</v>
      </c>
      <c r="J50" s="231"/>
      <c r="K50" s="231"/>
      <c r="L50" s="232"/>
      <c r="M50" s="231"/>
      <c r="N50" s="231"/>
      <c r="O50" s="231"/>
      <c r="P50" s="231"/>
      <c r="Q50" s="231"/>
      <c r="R50" s="231"/>
      <c r="S50" s="29"/>
      <c r="T50" s="30"/>
      <c r="U50" s="30"/>
      <c r="Z50" s="30"/>
    </row>
    <row r="51" spans="1:48" ht="14.1" customHeight="1" x14ac:dyDescent="0.15">
      <c r="B51" s="25"/>
      <c r="C51" s="25"/>
      <c r="D51" s="25"/>
      <c r="E51" s="25"/>
      <c r="F51" s="25"/>
      <c r="G51" s="25"/>
      <c r="H51" s="25"/>
      <c r="I51" s="25"/>
      <c r="J51" s="25"/>
      <c r="L51" s="25"/>
      <c r="O51" s="31"/>
      <c r="R51" s="26" t="s">
        <v>8</v>
      </c>
      <c r="S51" s="32">
        <f>'請求明細書（工事別）№1～8'!$S$3</f>
        <v>0</v>
      </c>
      <c r="T51" s="33" t="s">
        <v>0</v>
      </c>
      <c r="U51" s="32">
        <f>'請求明細書（工事別）№1～8'!$U$3</f>
        <v>0</v>
      </c>
      <c r="V51" s="34" t="s">
        <v>3</v>
      </c>
      <c r="W51" s="32">
        <f>'請求明細書（工事別）№1～8'!$W$3</f>
        <v>0</v>
      </c>
      <c r="X51" s="33" t="s">
        <v>4</v>
      </c>
      <c r="Y51" s="26" t="s">
        <v>5</v>
      </c>
      <c r="Z51" s="32"/>
    </row>
    <row r="52" spans="1:48" ht="14.1" customHeight="1" x14ac:dyDescent="0.15">
      <c r="B52" s="35" t="s">
        <v>11</v>
      </c>
      <c r="L52" s="25"/>
      <c r="N52" s="35"/>
      <c r="V52" s="27"/>
    </row>
    <row r="53" spans="1:48" ht="14.1" customHeight="1" x14ac:dyDescent="0.35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V53" s="27"/>
      <c r="AA53" s="8"/>
      <c r="AB53" s="8"/>
      <c r="AV53" s="8"/>
    </row>
    <row r="54" spans="1:48" ht="20.100000000000001" customHeight="1" x14ac:dyDescent="0.15">
      <c r="B54" s="25"/>
      <c r="C54" s="25" t="s">
        <v>12</v>
      </c>
      <c r="D54" s="25"/>
      <c r="E54" s="25"/>
      <c r="F54" s="25"/>
      <c r="G54" s="25"/>
      <c r="H54" s="25"/>
      <c r="I54" s="25"/>
      <c r="J54" s="26" t="s">
        <v>6</v>
      </c>
      <c r="L54" s="25"/>
      <c r="O54" s="35" t="s">
        <v>1</v>
      </c>
      <c r="R54" s="36" t="s">
        <v>21</v>
      </c>
      <c r="S54" s="223">
        <f>注意事項・基本項目!$D$7</f>
        <v>0</v>
      </c>
      <c r="T54" s="223"/>
      <c r="U54" s="223"/>
      <c r="V54" s="223"/>
      <c r="W54" s="223"/>
      <c r="X54" s="223"/>
      <c r="Y54" s="223"/>
      <c r="Z54" s="37"/>
    </row>
    <row r="55" spans="1:48" ht="15" customHeight="1" x14ac:dyDescent="0.15">
      <c r="L55" s="25"/>
      <c r="O55" s="38"/>
      <c r="P55" s="38"/>
      <c r="Q55" s="31"/>
      <c r="R55" s="38" t="s">
        <v>20</v>
      </c>
      <c r="T55" s="39">
        <f>注意事項・基本項目!$D$9</f>
        <v>0</v>
      </c>
      <c r="U55" s="39"/>
      <c r="V55" s="40"/>
      <c r="W55" s="39"/>
      <c r="X55" s="39"/>
      <c r="Y55" s="31"/>
      <c r="Z55" s="37"/>
    </row>
    <row r="56" spans="1:48" ht="15.95" customHeight="1" x14ac:dyDescent="0.4">
      <c r="L56" s="25"/>
      <c r="O56" s="41"/>
      <c r="W56" s="39"/>
      <c r="X56" s="39"/>
      <c r="Y56" s="31"/>
      <c r="Z56" s="37"/>
      <c r="AA56" s="11"/>
      <c r="AB56" s="11"/>
      <c r="AI56" s="5"/>
    </row>
    <row r="57" spans="1:48" ht="15" customHeight="1" x14ac:dyDescent="0.15">
      <c r="B57" s="228" t="s">
        <v>81</v>
      </c>
      <c r="C57" s="230"/>
      <c r="D57" s="233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5"/>
      <c r="T57" s="228" t="s">
        <v>77</v>
      </c>
      <c r="U57" s="229"/>
      <c r="V57" s="233"/>
      <c r="W57" s="234"/>
      <c r="X57" s="234"/>
      <c r="Y57" s="235"/>
    </row>
    <row r="58" spans="1:48" ht="19.5" customHeight="1" x14ac:dyDescent="0.15">
      <c r="B58" s="239"/>
      <c r="C58" s="269"/>
      <c r="D58" s="236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8"/>
      <c r="T58" s="239"/>
      <c r="U58" s="240"/>
      <c r="V58" s="236"/>
      <c r="W58" s="237"/>
      <c r="X58" s="237"/>
      <c r="Y58" s="238"/>
    </row>
    <row r="59" spans="1:48" s="4" customFormat="1" ht="15.95" customHeight="1" x14ac:dyDescent="0.35">
      <c r="A59" s="31"/>
      <c r="B59" s="31"/>
      <c r="C59" s="31"/>
      <c r="D59" s="31"/>
      <c r="E59" s="31"/>
      <c r="F59" s="31"/>
      <c r="G59" s="31"/>
      <c r="H59" s="31"/>
      <c r="I59" s="42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40"/>
      <c r="W59" s="31"/>
      <c r="X59" s="31"/>
      <c r="Y59" s="43"/>
      <c r="Z59" s="32"/>
      <c r="AA59" s="3"/>
      <c r="AB59" s="3"/>
      <c r="AH59" s="12"/>
    </row>
    <row r="60" spans="1:48" ht="19.5" customHeight="1" x14ac:dyDescent="0.15">
      <c r="B60" s="197" t="s">
        <v>28</v>
      </c>
      <c r="C60" s="199"/>
      <c r="D60" s="197" t="s">
        <v>72</v>
      </c>
      <c r="E60" s="198"/>
      <c r="F60" s="198"/>
      <c r="G60" s="198"/>
      <c r="H60" s="198"/>
      <c r="I60" s="198"/>
      <c r="J60" s="199"/>
      <c r="K60" s="197" t="s">
        <v>15</v>
      </c>
      <c r="L60" s="199"/>
      <c r="M60" s="87" t="s">
        <v>16</v>
      </c>
      <c r="N60" s="241" t="s">
        <v>17</v>
      </c>
      <c r="O60" s="242"/>
      <c r="P60" s="88" t="s">
        <v>27</v>
      </c>
      <c r="Q60" s="228" t="s">
        <v>82</v>
      </c>
      <c r="R60" s="229"/>
      <c r="S60" s="229"/>
      <c r="T60" s="229"/>
      <c r="U60" s="230"/>
      <c r="V60" s="243" t="s">
        <v>76</v>
      </c>
      <c r="W60" s="244"/>
      <c r="X60" s="244"/>
      <c r="Y60" s="245"/>
    </row>
    <row r="61" spans="1:48" s="4" customFormat="1" ht="18.95" customHeight="1" x14ac:dyDescent="0.35">
      <c r="A61" s="31"/>
      <c r="B61" s="186"/>
      <c r="C61" s="187"/>
      <c r="D61" s="284"/>
      <c r="E61" s="285"/>
      <c r="F61" s="285"/>
      <c r="G61" s="285"/>
      <c r="H61" s="285"/>
      <c r="I61" s="285"/>
      <c r="J61" s="286"/>
      <c r="K61" s="290">
        <v>1</v>
      </c>
      <c r="L61" s="291"/>
      <c r="M61" s="225" t="s">
        <v>93</v>
      </c>
      <c r="N61" s="200"/>
      <c r="O61" s="201"/>
      <c r="P61" s="204">
        <v>0.1</v>
      </c>
      <c r="Q61" s="190"/>
      <c r="R61" s="191"/>
      <c r="S61" s="191"/>
      <c r="T61" s="191"/>
      <c r="U61" s="192"/>
      <c r="V61" s="190">
        <f>IF(P61="非","0",ROUND(Q61*P61,0))</f>
        <v>0</v>
      </c>
      <c r="W61" s="191"/>
      <c r="X61" s="191"/>
      <c r="Y61" s="192"/>
      <c r="Z61" s="31"/>
    </row>
    <row r="62" spans="1:48" ht="18.95" customHeight="1" x14ac:dyDescent="0.15">
      <c r="B62" s="188"/>
      <c r="C62" s="189"/>
      <c r="D62" s="287"/>
      <c r="E62" s="288"/>
      <c r="F62" s="288"/>
      <c r="G62" s="288"/>
      <c r="H62" s="288"/>
      <c r="I62" s="288"/>
      <c r="J62" s="289"/>
      <c r="K62" s="292"/>
      <c r="L62" s="293"/>
      <c r="M62" s="226"/>
      <c r="N62" s="202"/>
      <c r="O62" s="203"/>
      <c r="P62" s="205"/>
      <c r="Q62" s="220"/>
      <c r="R62" s="221"/>
      <c r="S62" s="221"/>
      <c r="T62" s="221"/>
      <c r="U62" s="222"/>
      <c r="V62" s="193" t="e">
        <f t="shared" ref="V62" si="2">Q62*P60</f>
        <v>#VALUE!</v>
      </c>
      <c r="W62" s="194"/>
      <c r="X62" s="194"/>
      <c r="Y62" s="195"/>
    </row>
    <row r="63" spans="1:48" ht="18.95" customHeight="1" x14ac:dyDescent="0.15">
      <c r="B63" s="270"/>
      <c r="C63" s="270"/>
      <c r="D63" s="270"/>
      <c r="E63" s="270"/>
      <c r="F63" s="270"/>
      <c r="G63" s="270"/>
      <c r="H63" s="270"/>
      <c r="I63" s="270"/>
      <c r="J63" s="270"/>
      <c r="K63" s="270"/>
      <c r="L63" s="270"/>
      <c r="M63" s="270"/>
      <c r="N63" s="270"/>
      <c r="O63" s="270"/>
      <c r="P63" s="86"/>
      <c r="Q63" s="246"/>
      <c r="R63" s="246"/>
      <c r="S63" s="246"/>
      <c r="T63" s="246"/>
      <c r="U63" s="246"/>
      <c r="V63" s="196"/>
      <c r="W63" s="196"/>
      <c r="X63" s="196"/>
      <c r="Y63" s="196"/>
    </row>
    <row r="64" spans="1:48" ht="15.95" customHeight="1" x14ac:dyDescent="0.15">
      <c r="B64" s="84"/>
      <c r="C64" s="45"/>
      <c r="D64" s="45"/>
      <c r="E64" s="46" t="s">
        <v>35</v>
      </c>
      <c r="F64" s="206"/>
      <c r="G64" s="206"/>
      <c r="H64" s="206"/>
      <c r="I64" s="206"/>
      <c r="J64" s="206"/>
      <c r="K64" s="47" t="s">
        <v>39</v>
      </c>
      <c r="L64" s="85"/>
      <c r="P64" s="207" t="s">
        <v>83</v>
      </c>
      <c r="Q64" s="210"/>
      <c r="R64" s="211"/>
      <c r="S64" s="211"/>
      <c r="T64" s="211"/>
      <c r="U64" s="211"/>
      <c r="V64" s="211"/>
      <c r="W64" s="211"/>
      <c r="X64" s="211"/>
      <c r="Y64" s="212"/>
    </row>
    <row r="65" spans="1:51" ht="15.95" customHeight="1" x14ac:dyDescent="0.15">
      <c r="B65" s="44"/>
      <c r="C65" s="46"/>
      <c r="E65" s="46" t="s">
        <v>36</v>
      </c>
      <c r="F65" s="185"/>
      <c r="G65" s="185"/>
      <c r="H65" s="185"/>
      <c r="I65" s="185"/>
      <c r="J65" s="185"/>
      <c r="K65" s="50" t="s">
        <v>39</v>
      </c>
      <c r="L65" s="48"/>
      <c r="P65" s="208"/>
      <c r="Q65" s="213"/>
      <c r="R65" s="214"/>
      <c r="S65" s="214"/>
      <c r="T65" s="214"/>
      <c r="U65" s="214"/>
      <c r="V65" s="214"/>
      <c r="W65" s="214"/>
      <c r="X65" s="214"/>
      <c r="Y65" s="215"/>
      <c r="Z65" s="49"/>
      <c r="AA65" s="13"/>
      <c r="AB65" s="13"/>
      <c r="AC65" s="13"/>
    </row>
    <row r="66" spans="1:51" ht="15.95" customHeight="1" x14ac:dyDescent="0.15">
      <c r="C66" s="46"/>
      <c r="E66" s="53" t="s">
        <v>37</v>
      </c>
      <c r="F66" s="185"/>
      <c r="G66" s="185"/>
      <c r="H66" s="185"/>
      <c r="I66" s="185"/>
      <c r="J66" s="185"/>
      <c r="K66" s="50" t="s">
        <v>39</v>
      </c>
      <c r="L66" s="31"/>
      <c r="M66" s="51"/>
      <c r="N66" s="51"/>
      <c r="O66" s="51"/>
      <c r="P66" s="208"/>
      <c r="Q66" s="213"/>
      <c r="R66" s="214"/>
      <c r="S66" s="214"/>
      <c r="T66" s="214"/>
      <c r="U66" s="214"/>
      <c r="V66" s="214"/>
      <c r="W66" s="214"/>
      <c r="X66" s="214"/>
      <c r="Y66" s="215"/>
      <c r="Z66" s="52"/>
      <c r="AA66" s="14"/>
      <c r="AB66" s="14"/>
    </row>
    <row r="67" spans="1:51" ht="15.95" customHeight="1" x14ac:dyDescent="0.15">
      <c r="C67" s="55"/>
      <c r="E67" s="46" t="s">
        <v>38</v>
      </c>
      <c r="F67" s="185" t="str">
        <f>IF(F64="","",IF(F64-F65-F66=0,"0",F64-F65-F66))</f>
        <v/>
      </c>
      <c r="G67" s="185"/>
      <c r="H67" s="185"/>
      <c r="I67" s="185"/>
      <c r="J67" s="185"/>
      <c r="K67" s="50" t="s">
        <v>39</v>
      </c>
      <c r="L67" s="31"/>
      <c r="M67" s="54"/>
      <c r="N67" s="35"/>
      <c r="O67" s="35"/>
      <c r="P67" s="208"/>
      <c r="Q67" s="213"/>
      <c r="R67" s="214"/>
      <c r="S67" s="214"/>
      <c r="T67" s="214"/>
      <c r="U67" s="214"/>
      <c r="V67" s="214"/>
      <c r="W67" s="214"/>
      <c r="X67" s="214"/>
      <c r="Y67" s="215"/>
      <c r="Z67" s="52"/>
      <c r="AA67" s="14"/>
      <c r="AB67" s="14"/>
    </row>
    <row r="68" spans="1:51" ht="15.95" customHeight="1" x14ac:dyDescent="0.15">
      <c r="C68" s="55"/>
      <c r="E68" s="46"/>
      <c r="F68" s="227"/>
      <c r="G68" s="227"/>
      <c r="H68" s="227"/>
      <c r="I68" s="227"/>
      <c r="J68" s="227"/>
      <c r="K68" s="89"/>
      <c r="L68" s="56"/>
      <c r="M68" s="54"/>
      <c r="N68" s="35"/>
      <c r="O68" s="35"/>
      <c r="P68" s="209"/>
      <c r="Q68" s="216"/>
      <c r="R68" s="217"/>
      <c r="S68" s="217"/>
      <c r="T68" s="217"/>
      <c r="U68" s="217"/>
      <c r="V68" s="217"/>
      <c r="W68" s="217"/>
      <c r="X68" s="217"/>
      <c r="Y68" s="218"/>
    </row>
    <row r="69" spans="1:51" ht="15.95" customHeight="1" x14ac:dyDescent="0.15">
      <c r="C69" s="46"/>
      <c r="L69" s="57"/>
      <c r="M69" s="58"/>
      <c r="N69" s="35"/>
      <c r="O69" s="35"/>
      <c r="P69" s="35"/>
      <c r="Q69" s="224"/>
      <c r="R69" s="224"/>
      <c r="S69" s="224"/>
      <c r="T69" s="224"/>
      <c r="U69" s="224"/>
      <c r="V69" s="271"/>
      <c r="W69" s="224"/>
      <c r="X69" s="224"/>
      <c r="Y69" s="224"/>
    </row>
    <row r="70" spans="1:51" s="4" customFormat="1" ht="13.5" customHeight="1" x14ac:dyDescent="0.35">
      <c r="A70" s="31"/>
      <c r="B70" s="59"/>
      <c r="C70" s="60"/>
      <c r="D70" s="60"/>
      <c r="E70" s="60"/>
      <c r="F70" s="61"/>
      <c r="G70" s="61"/>
      <c r="H70" s="61"/>
      <c r="I70" s="61"/>
      <c r="J70" s="61"/>
      <c r="K70" s="62"/>
      <c r="L70" s="63"/>
      <c r="M70" s="31"/>
      <c r="N70" s="31"/>
      <c r="O70" s="31"/>
      <c r="P70" s="31"/>
      <c r="Q70" s="31"/>
      <c r="R70" s="248"/>
      <c r="S70" s="248"/>
      <c r="T70" s="248"/>
      <c r="U70" s="64"/>
      <c r="V70" s="40"/>
      <c r="W70" s="65"/>
      <c r="X70" s="31"/>
      <c r="Y70" s="31"/>
      <c r="Z70" s="31"/>
      <c r="AE70" s="16"/>
      <c r="AY70" s="16"/>
    </row>
    <row r="71" spans="1:51" s="6" customFormat="1" ht="24.95" customHeight="1" x14ac:dyDescent="0.15">
      <c r="A71" s="66"/>
      <c r="B71" s="249" t="s">
        <v>75</v>
      </c>
      <c r="C71" s="250"/>
      <c r="D71" s="250"/>
      <c r="E71" s="250"/>
      <c r="F71" s="250"/>
      <c r="G71" s="250"/>
      <c r="H71" s="250"/>
      <c r="I71" s="250"/>
      <c r="J71" s="250"/>
      <c r="K71" s="250"/>
      <c r="L71" s="251"/>
      <c r="M71" s="250"/>
      <c r="N71" s="250"/>
      <c r="O71" s="250"/>
      <c r="P71" s="250"/>
      <c r="Q71" s="250"/>
      <c r="R71" s="252"/>
      <c r="S71" s="257" t="s">
        <v>42</v>
      </c>
      <c r="T71" s="258"/>
      <c r="U71" s="258"/>
      <c r="V71" s="259"/>
      <c r="W71" s="260"/>
      <c r="X71" s="265" t="s">
        <v>41</v>
      </c>
      <c r="Y71" s="266"/>
      <c r="Z71" s="66"/>
    </row>
    <row r="72" spans="1:51" s="7" customFormat="1" ht="24.95" customHeight="1" x14ac:dyDescent="0.35">
      <c r="A72" s="64"/>
      <c r="B72" s="253"/>
      <c r="C72" s="254"/>
      <c r="D72" s="254"/>
      <c r="E72" s="254"/>
      <c r="F72" s="254"/>
      <c r="G72" s="254"/>
      <c r="H72" s="254"/>
      <c r="I72" s="254"/>
      <c r="J72" s="254"/>
      <c r="K72" s="254"/>
      <c r="L72" s="255"/>
      <c r="M72" s="254"/>
      <c r="N72" s="254"/>
      <c r="O72" s="254"/>
      <c r="P72" s="254"/>
      <c r="Q72" s="254"/>
      <c r="R72" s="256"/>
      <c r="S72" s="261"/>
      <c r="T72" s="262"/>
      <c r="U72" s="262"/>
      <c r="V72" s="263"/>
      <c r="W72" s="264"/>
      <c r="X72" s="267"/>
      <c r="Y72" s="268"/>
      <c r="Z72" s="64"/>
    </row>
    <row r="73" spans="1:51" ht="54.95" customHeight="1" x14ac:dyDescent="0.15">
      <c r="L73" s="25"/>
      <c r="V73" s="83"/>
    </row>
    <row r="74" spans="1:51" ht="27.95" customHeight="1" x14ac:dyDescent="0.15">
      <c r="B74" s="28" t="s">
        <v>65</v>
      </c>
      <c r="C74" s="219">
        <v>20</v>
      </c>
      <c r="D74" s="219"/>
      <c r="E74" s="219"/>
      <c r="F74" s="29"/>
      <c r="G74" s="29"/>
      <c r="H74" s="29"/>
      <c r="I74" s="231" t="s">
        <v>31</v>
      </c>
      <c r="J74" s="231"/>
      <c r="K74" s="231"/>
      <c r="L74" s="232"/>
      <c r="M74" s="231"/>
      <c r="N74" s="231"/>
      <c r="O74" s="231"/>
      <c r="P74" s="231"/>
      <c r="Q74" s="231"/>
      <c r="R74" s="231"/>
      <c r="S74" s="29"/>
      <c r="T74" s="30"/>
      <c r="U74" s="30"/>
      <c r="Z74" s="30"/>
    </row>
    <row r="75" spans="1:51" ht="14.1" customHeight="1" x14ac:dyDescent="0.15">
      <c r="B75" s="25"/>
      <c r="C75" s="25"/>
      <c r="D75" s="25"/>
      <c r="E75" s="25"/>
      <c r="F75" s="25"/>
      <c r="G75" s="25"/>
      <c r="H75" s="25"/>
      <c r="I75" s="25"/>
      <c r="J75" s="25"/>
      <c r="L75" s="25"/>
      <c r="O75" s="31"/>
      <c r="R75" s="26" t="s">
        <v>8</v>
      </c>
      <c r="S75" s="32">
        <f>'請求明細書（工事別）№1～8'!$S$3</f>
        <v>0</v>
      </c>
      <c r="T75" s="33" t="s">
        <v>0</v>
      </c>
      <c r="U75" s="32">
        <f>'請求明細書（工事別）№1～8'!$U$3</f>
        <v>0</v>
      </c>
      <c r="V75" s="34" t="s">
        <v>3</v>
      </c>
      <c r="W75" s="32">
        <f>'請求明細書（工事別）№1～8'!$W$3</f>
        <v>0</v>
      </c>
      <c r="X75" s="33" t="s">
        <v>4</v>
      </c>
      <c r="Y75" s="26" t="s">
        <v>5</v>
      </c>
      <c r="Z75" s="32"/>
    </row>
    <row r="76" spans="1:51" ht="14.1" customHeight="1" x14ac:dyDescent="0.15">
      <c r="B76" s="35" t="s">
        <v>11</v>
      </c>
      <c r="L76" s="25"/>
      <c r="N76" s="35"/>
      <c r="V76" s="27"/>
    </row>
    <row r="77" spans="1:51" ht="14.1" customHeight="1" x14ac:dyDescent="0.3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V77" s="27"/>
      <c r="AA77" s="8"/>
      <c r="AB77" s="8"/>
      <c r="AV77" s="8"/>
    </row>
    <row r="78" spans="1:51" ht="20.100000000000001" customHeight="1" x14ac:dyDescent="0.15">
      <c r="B78" s="25"/>
      <c r="C78" s="25" t="s">
        <v>12</v>
      </c>
      <c r="D78" s="25"/>
      <c r="E78" s="25"/>
      <c r="F78" s="25"/>
      <c r="G78" s="25"/>
      <c r="H78" s="25"/>
      <c r="I78" s="25"/>
      <c r="J78" s="26" t="s">
        <v>6</v>
      </c>
      <c r="L78" s="25"/>
      <c r="O78" s="35" t="s">
        <v>1</v>
      </c>
      <c r="R78" s="36" t="s">
        <v>21</v>
      </c>
      <c r="S78" s="223">
        <f>注意事項・基本項目!$D$7</f>
        <v>0</v>
      </c>
      <c r="T78" s="223"/>
      <c r="U78" s="223"/>
      <c r="V78" s="223"/>
      <c r="W78" s="223"/>
      <c r="X78" s="223"/>
      <c r="Y78" s="223"/>
      <c r="Z78" s="37"/>
    </row>
    <row r="79" spans="1:51" ht="15" customHeight="1" x14ac:dyDescent="0.15">
      <c r="L79" s="25"/>
      <c r="O79" s="38"/>
      <c r="P79" s="38"/>
      <c r="Q79" s="31"/>
      <c r="R79" s="38" t="s">
        <v>20</v>
      </c>
      <c r="T79" s="39">
        <f>注意事項・基本項目!$D$9</f>
        <v>0</v>
      </c>
      <c r="U79" s="39"/>
      <c r="V79" s="40"/>
      <c r="W79" s="39"/>
      <c r="X79" s="39"/>
      <c r="Y79" s="31"/>
      <c r="Z79" s="37"/>
    </row>
    <row r="80" spans="1:51" ht="15.95" customHeight="1" x14ac:dyDescent="0.4">
      <c r="L80" s="25"/>
      <c r="O80" s="41"/>
      <c r="W80" s="39"/>
      <c r="X80" s="39"/>
      <c r="Y80" s="31"/>
      <c r="Z80" s="37"/>
      <c r="AA80" s="11"/>
      <c r="AB80" s="11"/>
      <c r="AI80" s="5"/>
    </row>
    <row r="81" spans="1:51" ht="15" customHeight="1" x14ac:dyDescent="0.15">
      <c r="B81" s="228" t="s">
        <v>81</v>
      </c>
      <c r="C81" s="230"/>
      <c r="D81" s="233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5"/>
      <c r="T81" s="228" t="s">
        <v>77</v>
      </c>
      <c r="U81" s="229"/>
      <c r="V81" s="233"/>
      <c r="W81" s="234"/>
      <c r="X81" s="234"/>
      <c r="Y81" s="235"/>
    </row>
    <row r="82" spans="1:51" ht="19.5" customHeight="1" x14ac:dyDescent="0.15">
      <c r="B82" s="239"/>
      <c r="C82" s="269"/>
      <c r="D82" s="236"/>
      <c r="E82" s="237"/>
      <c r="F82" s="237"/>
      <c r="G82" s="237"/>
      <c r="H82" s="237"/>
      <c r="I82" s="237"/>
      <c r="J82" s="237"/>
      <c r="K82" s="237"/>
      <c r="L82" s="237"/>
      <c r="M82" s="237"/>
      <c r="N82" s="237"/>
      <c r="O82" s="237"/>
      <c r="P82" s="237"/>
      <c r="Q82" s="237"/>
      <c r="R82" s="237"/>
      <c r="S82" s="238"/>
      <c r="T82" s="239"/>
      <c r="U82" s="240"/>
      <c r="V82" s="236"/>
      <c r="W82" s="237"/>
      <c r="X82" s="237"/>
      <c r="Y82" s="238"/>
    </row>
    <row r="83" spans="1:51" s="4" customFormat="1" ht="15.95" customHeight="1" x14ac:dyDescent="0.35">
      <c r="A83" s="31"/>
      <c r="B83" s="31"/>
      <c r="C83" s="31"/>
      <c r="D83" s="31"/>
      <c r="E83" s="31"/>
      <c r="F83" s="31"/>
      <c r="G83" s="31"/>
      <c r="H83" s="31"/>
      <c r="I83" s="42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40"/>
      <c r="W83" s="31"/>
      <c r="X83" s="31"/>
      <c r="Y83" s="43"/>
      <c r="Z83" s="32"/>
      <c r="AA83" s="3"/>
      <c r="AB83" s="3"/>
      <c r="AH83" s="12"/>
    </row>
    <row r="84" spans="1:51" ht="19.5" customHeight="1" x14ac:dyDescent="0.15">
      <c r="B84" s="197" t="s">
        <v>28</v>
      </c>
      <c r="C84" s="199"/>
      <c r="D84" s="197" t="s">
        <v>72</v>
      </c>
      <c r="E84" s="198"/>
      <c r="F84" s="198"/>
      <c r="G84" s="198"/>
      <c r="H84" s="198"/>
      <c r="I84" s="198"/>
      <c r="J84" s="199"/>
      <c r="K84" s="197" t="s">
        <v>15</v>
      </c>
      <c r="L84" s="199"/>
      <c r="M84" s="87" t="s">
        <v>16</v>
      </c>
      <c r="N84" s="241" t="s">
        <v>17</v>
      </c>
      <c r="O84" s="242"/>
      <c r="P84" s="88" t="s">
        <v>27</v>
      </c>
      <c r="Q84" s="228" t="s">
        <v>82</v>
      </c>
      <c r="R84" s="229"/>
      <c r="S84" s="229"/>
      <c r="T84" s="229"/>
      <c r="U84" s="230"/>
      <c r="V84" s="243" t="s">
        <v>76</v>
      </c>
      <c r="W84" s="244"/>
      <c r="X84" s="244"/>
      <c r="Y84" s="245"/>
    </row>
    <row r="85" spans="1:51" s="4" customFormat="1" ht="18.95" customHeight="1" x14ac:dyDescent="0.35">
      <c r="A85" s="31"/>
      <c r="B85" s="186"/>
      <c r="C85" s="187"/>
      <c r="D85" s="284"/>
      <c r="E85" s="285"/>
      <c r="F85" s="285"/>
      <c r="G85" s="285"/>
      <c r="H85" s="285"/>
      <c r="I85" s="285"/>
      <c r="J85" s="286"/>
      <c r="K85" s="290">
        <v>1</v>
      </c>
      <c r="L85" s="291"/>
      <c r="M85" s="225" t="s">
        <v>93</v>
      </c>
      <c r="N85" s="200"/>
      <c r="O85" s="201"/>
      <c r="P85" s="204">
        <v>0.1</v>
      </c>
      <c r="Q85" s="190"/>
      <c r="R85" s="191"/>
      <c r="S85" s="191"/>
      <c r="T85" s="191"/>
      <c r="U85" s="192"/>
      <c r="V85" s="190">
        <f>IF(P85="非","0",ROUND(Q85*P85,0))</f>
        <v>0</v>
      </c>
      <c r="W85" s="191"/>
      <c r="X85" s="191"/>
      <c r="Y85" s="192"/>
      <c r="Z85" s="31"/>
    </row>
    <row r="86" spans="1:51" ht="18.95" customHeight="1" x14ac:dyDescent="0.15">
      <c r="B86" s="188"/>
      <c r="C86" s="189"/>
      <c r="D86" s="287"/>
      <c r="E86" s="288"/>
      <c r="F86" s="288"/>
      <c r="G86" s="288"/>
      <c r="H86" s="288"/>
      <c r="I86" s="288"/>
      <c r="J86" s="289"/>
      <c r="K86" s="292"/>
      <c r="L86" s="293"/>
      <c r="M86" s="226"/>
      <c r="N86" s="202"/>
      <c r="O86" s="203"/>
      <c r="P86" s="205"/>
      <c r="Q86" s="220"/>
      <c r="R86" s="221"/>
      <c r="S86" s="221"/>
      <c r="T86" s="221"/>
      <c r="U86" s="222"/>
      <c r="V86" s="193" t="e">
        <f t="shared" ref="V86" si="3">Q86*P84</f>
        <v>#VALUE!</v>
      </c>
      <c r="W86" s="194"/>
      <c r="X86" s="194"/>
      <c r="Y86" s="195"/>
    </row>
    <row r="87" spans="1:51" ht="18.95" customHeight="1" x14ac:dyDescent="0.15">
      <c r="B87" s="270"/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  <c r="O87" s="270"/>
      <c r="P87" s="86"/>
      <c r="Q87" s="246"/>
      <c r="R87" s="246"/>
      <c r="S87" s="246"/>
      <c r="T87" s="246"/>
      <c r="U87" s="246"/>
      <c r="V87" s="196"/>
      <c r="W87" s="196"/>
      <c r="X87" s="196"/>
      <c r="Y87" s="196"/>
    </row>
    <row r="88" spans="1:51" ht="15.95" customHeight="1" x14ac:dyDescent="0.15">
      <c r="B88" s="84"/>
      <c r="C88" s="45"/>
      <c r="D88" s="45"/>
      <c r="E88" s="46" t="s">
        <v>35</v>
      </c>
      <c r="F88" s="206"/>
      <c r="G88" s="206"/>
      <c r="H88" s="206"/>
      <c r="I88" s="206"/>
      <c r="J88" s="206"/>
      <c r="K88" s="47" t="s">
        <v>39</v>
      </c>
      <c r="L88" s="85"/>
      <c r="P88" s="207" t="s">
        <v>83</v>
      </c>
      <c r="Q88" s="210"/>
      <c r="R88" s="211"/>
      <c r="S88" s="211"/>
      <c r="T88" s="211"/>
      <c r="U88" s="211"/>
      <c r="V88" s="211"/>
      <c r="W88" s="211"/>
      <c r="X88" s="211"/>
      <c r="Y88" s="212"/>
    </row>
    <row r="89" spans="1:51" ht="15.95" customHeight="1" x14ac:dyDescent="0.15">
      <c r="B89" s="44"/>
      <c r="C89" s="46"/>
      <c r="E89" s="46" t="s">
        <v>36</v>
      </c>
      <c r="F89" s="185"/>
      <c r="G89" s="185"/>
      <c r="H89" s="185"/>
      <c r="I89" s="185"/>
      <c r="J89" s="185"/>
      <c r="K89" s="50" t="s">
        <v>39</v>
      </c>
      <c r="L89" s="48"/>
      <c r="P89" s="208"/>
      <c r="Q89" s="213"/>
      <c r="R89" s="214"/>
      <c r="S89" s="214"/>
      <c r="T89" s="214"/>
      <c r="U89" s="214"/>
      <c r="V89" s="214"/>
      <c r="W89" s="214"/>
      <c r="X89" s="214"/>
      <c r="Y89" s="215"/>
      <c r="Z89" s="49"/>
      <c r="AA89" s="13"/>
      <c r="AB89" s="13"/>
      <c r="AC89" s="13"/>
    </row>
    <row r="90" spans="1:51" ht="15.95" customHeight="1" x14ac:dyDescent="0.15">
      <c r="C90" s="46"/>
      <c r="E90" s="53" t="s">
        <v>37</v>
      </c>
      <c r="F90" s="185"/>
      <c r="G90" s="185"/>
      <c r="H90" s="185"/>
      <c r="I90" s="185"/>
      <c r="J90" s="185"/>
      <c r="K90" s="50" t="s">
        <v>39</v>
      </c>
      <c r="L90" s="31"/>
      <c r="M90" s="51"/>
      <c r="N90" s="51"/>
      <c r="O90" s="51"/>
      <c r="P90" s="208"/>
      <c r="Q90" s="213"/>
      <c r="R90" s="214"/>
      <c r="S90" s="214"/>
      <c r="T90" s="214"/>
      <c r="U90" s="214"/>
      <c r="V90" s="214"/>
      <c r="W90" s="214"/>
      <c r="X90" s="214"/>
      <c r="Y90" s="215"/>
      <c r="Z90" s="52"/>
      <c r="AA90" s="14"/>
      <c r="AB90" s="14"/>
    </row>
    <row r="91" spans="1:51" ht="15.95" customHeight="1" x14ac:dyDescent="0.15">
      <c r="C91" s="55"/>
      <c r="E91" s="46" t="s">
        <v>38</v>
      </c>
      <c r="F91" s="185" t="str">
        <f>IF(F88="","",IF(F88-F89-F90=0,"0",F88-F89-F90))</f>
        <v/>
      </c>
      <c r="G91" s="185"/>
      <c r="H91" s="185"/>
      <c r="I91" s="185"/>
      <c r="J91" s="185"/>
      <c r="K91" s="50" t="s">
        <v>39</v>
      </c>
      <c r="L91" s="31"/>
      <c r="M91" s="54"/>
      <c r="N91" s="35"/>
      <c r="O91" s="35"/>
      <c r="P91" s="208"/>
      <c r="Q91" s="213"/>
      <c r="R91" s="214"/>
      <c r="S91" s="214"/>
      <c r="T91" s="214"/>
      <c r="U91" s="214"/>
      <c r="V91" s="214"/>
      <c r="W91" s="214"/>
      <c r="X91" s="214"/>
      <c r="Y91" s="215"/>
      <c r="Z91" s="52"/>
      <c r="AA91" s="14"/>
      <c r="AB91" s="14"/>
    </row>
    <row r="92" spans="1:51" ht="15.95" customHeight="1" x14ac:dyDescent="0.15">
      <c r="C92" s="55"/>
      <c r="E92" s="46"/>
      <c r="F92" s="227"/>
      <c r="G92" s="227"/>
      <c r="H92" s="227"/>
      <c r="I92" s="227"/>
      <c r="J92" s="227"/>
      <c r="K92" s="89"/>
      <c r="L92" s="56"/>
      <c r="M92" s="54"/>
      <c r="N92" s="35"/>
      <c r="O92" s="35"/>
      <c r="P92" s="209"/>
      <c r="Q92" s="216"/>
      <c r="R92" s="217"/>
      <c r="S92" s="217"/>
      <c r="T92" s="217"/>
      <c r="U92" s="217"/>
      <c r="V92" s="217"/>
      <c r="W92" s="217"/>
      <c r="X92" s="217"/>
      <c r="Y92" s="218"/>
    </row>
    <row r="93" spans="1:51" ht="15.95" customHeight="1" x14ac:dyDescent="0.15">
      <c r="C93" s="46"/>
      <c r="L93" s="57"/>
      <c r="M93" s="58"/>
      <c r="N93" s="35"/>
      <c r="O93" s="35"/>
      <c r="P93" s="35"/>
      <c r="Q93" s="224"/>
      <c r="R93" s="224"/>
      <c r="S93" s="224"/>
      <c r="T93" s="224"/>
      <c r="U93" s="224"/>
      <c r="V93" s="271"/>
      <c r="W93" s="224"/>
      <c r="X93" s="224"/>
      <c r="Y93" s="224"/>
    </row>
    <row r="94" spans="1:51" s="4" customFormat="1" ht="13.5" customHeight="1" x14ac:dyDescent="0.35">
      <c r="A94" s="31"/>
      <c r="B94" s="59"/>
      <c r="C94" s="60"/>
      <c r="D94" s="60"/>
      <c r="E94" s="60"/>
      <c r="F94" s="61"/>
      <c r="G94" s="61"/>
      <c r="H94" s="61"/>
      <c r="I94" s="61"/>
      <c r="J94" s="61"/>
      <c r="K94" s="62"/>
      <c r="L94" s="63"/>
      <c r="M94" s="31"/>
      <c r="N94" s="31"/>
      <c r="O94" s="31"/>
      <c r="P94" s="31"/>
      <c r="Q94" s="31"/>
      <c r="R94" s="248"/>
      <c r="S94" s="248"/>
      <c r="T94" s="248"/>
      <c r="U94" s="64"/>
      <c r="V94" s="40"/>
      <c r="W94" s="65"/>
      <c r="X94" s="31"/>
      <c r="Y94" s="31"/>
      <c r="Z94" s="31"/>
      <c r="AE94" s="16"/>
      <c r="AY94" s="16"/>
    </row>
    <row r="95" spans="1:51" s="6" customFormat="1" ht="24.95" customHeight="1" x14ac:dyDescent="0.15">
      <c r="A95" s="66"/>
      <c r="B95" s="249" t="s">
        <v>75</v>
      </c>
      <c r="C95" s="250"/>
      <c r="D95" s="250"/>
      <c r="E95" s="250"/>
      <c r="F95" s="250"/>
      <c r="G95" s="250"/>
      <c r="H95" s="250"/>
      <c r="I95" s="250"/>
      <c r="J95" s="250"/>
      <c r="K95" s="250"/>
      <c r="L95" s="251"/>
      <c r="M95" s="250"/>
      <c r="N95" s="250"/>
      <c r="O95" s="250"/>
      <c r="P95" s="250"/>
      <c r="Q95" s="250"/>
      <c r="R95" s="252"/>
      <c r="S95" s="257" t="s">
        <v>42</v>
      </c>
      <c r="T95" s="258"/>
      <c r="U95" s="258"/>
      <c r="V95" s="259"/>
      <c r="W95" s="260"/>
      <c r="X95" s="265" t="s">
        <v>41</v>
      </c>
      <c r="Y95" s="266"/>
      <c r="Z95" s="66"/>
    </row>
    <row r="96" spans="1:51" s="7" customFormat="1" ht="24.95" customHeight="1" x14ac:dyDescent="0.35">
      <c r="A96" s="64"/>
      <c r="B96" s="253"/>
      <c r="C96" s="254"/>
      <c r="D96" s="254"/>
      <c r="E96" s="254"/>
      <c r="F96" s="254"/>
      <c r="G96" s="254"/>
      <c r="H96" s="254"/>
      <c r="I96" s="254"/>
      <c r="J96" s="254"/>
      <c r="K96" s="254"/>
      <c r="L96" s="255"/>
      <c r="M96" s="254"/>
      <c r="N96" s="254"/>
      <c r="O96" s="254"/>
      <c r="P96" s="254"/>
      <c r="Q96" s="254"/>
      <c r="R96" s="256"/>
      <c r="S96" s="261"/>
      <c r="T96" s="262"/>
      <c r="U96" s="262"/>
      <c r="V96" s="263"/>
      <c r="W96" s="264"/>
      <c r="X96" s="267"/>
      <c r="Y96" s="268"/>
      <c r="Z96" s="64"/>
    </row>
    <row r="97" spans="1:48" ht="11.1" customHeight="1" x14ac:dyDescent="0.15">
      <c r="L97" s="25"/>
      <c r="V97" s="27"/>
    </row>
    <row r="98" spans="1:48" ht="27.95" customHeight="1" x14ac:dyDescent="0.15">
      <c r="B98" s="28" t="s">
        <v>65</v>
      </c>
      <c r="C98" s="219">
        <v>21</v>
      </c>
      <c r="D98" s="219"/>
      <c r="E98" s="219"/>
      <c r="F98" s="29"/>
      <c r="G98" s="29"/>
      <c r="H98" s="29"/>
      <c r="I98" s="231" t="s">
        <v>31</v>
      </c>
      <c r="J98" s="231"/>
      <c r="K98" s="231"/>
      <c r="L98" s="232"/>
      <c r="M98" s="231"/>
      <c r="N98" s="231"/>
      <c r="O98" s="231"/>
      <c r="P98" s="231"/>
      <c r="Q98" s="231"/>
      <c r="R98" s="231"/>
      <c r="S98" s="29"/>
      <c r="T98" s="30"/>
      <c r="U98" s="30"/>
      <c r="Z98" s="30"/>
    </row>
    <row r="99" spans="1:48" ht="14.1" customHeight="1" x14ac:dyDescent="0.15">
      <c r="B99" s="25"/>
      <c r="C99" s="25"/>
      <c r="D99" s="25"/>
      <c r="E99" s="25"/>
      <c r="F99" s="25"/>
      <c r="G99" s="25"/>
      <c r="H99" s="25"/>
      <c r="I99" s="25"/>
      <c r="J99" s="25"/>
      <c r="L99" s="25"/>
      <c r="O99" s="31"/>
      <c r="R99" s="26" t="s">
        <v>8</v>
      </c>
      <c r="S99" s="32">
        <f>'請求明細書（工事別）№1～8'!$S$3</f>
        <v>0</v>
      </c>
      <c r="T99" s="33" t="s">
        <v>0</v>
      </c>
      <c r="U99" s="32">
        <f>'請求明細書（工事別）№1～8'!$U$3</f>
        <v>0</v>
      </c>
      <c r="V99" s="34" t="s">
        <v>3</v>
      </c>
      <c r="W99" s="32">
        <f>'請求明細書（工事別）№1～8'!$W$3</f>
        <v>0</v>
      </c>
      <c r="X99" s="33" t="s">
        <v>4</v>
      </c>
      <c r="Y99" s="26" t="s">
        <v>5</v>
      </c>
      <c r="Z99" s="32"/>
    </row>
    <row r="100" spans="1:48" ht="14.1" customHeight="1" x14ac:dyDescent="0.15">
      <c r="B100" s="35" t="s">
        <v>11</v>
      </c>
      <c r="L100" s="25"/>
      <c r="N100" s="35"/>
      <c r="V100" s="27"/>
    </row>
    <row r="101" spans="1:48" ht="14.1" customHeight="1" x14ac:dyDescent="0.35"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V101" s="27"/>
      <c r="AA101" s="8"/>
      <c r="AB101" s="8"/>
      <c r="AV101" s="8"/>
    </row>
    <row r="102" spans="1:48" ht="20.100000000000001" customHeight="1" x14ac:dyDescent="0.15">
      <c r="B102" s="25"/>
      <c r="C102" s="25" t="s">
        <v>12</v>
      </c>
      <c r="D102" s="25"/>
      <c r="E102" s="25"/>
      <c r="F102" s="25"/>
      <c r="G102" s="25"/>
      <c r="H102" s="25"/>
      <c r="I102" s="25"/>
      <c r="J102" s="26" t="s">
        <v>6</v>
      </c>
      <c r="L102" s="25"/>
      <c r="O102" s="35" t="s">
        <v>1</v>
      </c>
      <c r="R102" s="36" t="s">
        <v>21</v>
      </c>
      <c r="S102" s="223">
        <f>注意事項・基本項目!$D$7</f>
        <v>0</v>
      </c>
      <c r="T102" s="223"/>
      <c r="U102" s="223"/>
      <c r="V102" s="223"/>
      <c r="W102" s="223"/>
      <c r="X102" s="223"/>
      <c r="Y102" s="223"/>
      <c r="Z102" s="37"/>
    </row>
    <row r="103" spans="1:48" ht="15" customHeight="1" x14ac:dyDescent="0.15">
      <c r="L103" s="25"/>
      <c r="O103" s="38"/>
      <c r="P103" s="38"/>
      <c r="Q103" s="31"/>
      <c r="R103" s="38" t="s">
        <v>20</v>
      </c>
      <c r="T103" s="39">
        <f>注意事項・基本項目!$D$9</f>
        <v>0</v>
      </c>
      <c r="U103" s="39"/>
      <c r="V103" s="40"/>
      <c r="W103" s="39"/>
      <c r="X103" s="39"/>
      <c r="Y103" s="31"/>
      <c r="Z103" s="37"/>
    </row>
    <row r="104" spans="1:48" ht="15.95" customHeight="1" x14ac:dyDescent="0.4">
      <c r="L104" s="25"/>
      <c r="O104" s="41"/>
      <c r="W104" s="39"/>
      <c r="X104" s="39"/>
      <c r="Y104" s="31"/>
      <c r="Z104" s="37"/>
      <c r="AA104" s="11"/>
      <c r="AB104" s="11"/>
      <c r="AI104" s="5"/>
    </row>
    <row r="105" spans="1:48" ht="15" customHeight="1" x14ac:dyDescent="0.15">
      <c r="B105" s="228" t="s">
        <v>81</v>
      </c>
      <c r="C105" s="230"/>
      <c r="D105" s="233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4"/>
      <c r="P105" s="234"/>
      <c r="Q105" s="234"/>
      <c r="R105" s="234"/>
      <c r="S105" s="235"/>
      <c r="T105" s="228" t="s">
        <v>77</v>
      </c>
      <c r="U105" s="229"/>
      <c r="V105" s="233"/>
      <c r="W105" s="234"/>
      <c r="X105" s="234"/>
      <c r="Y105" s="235"/>
    </row>
    <row r="106" spans="1:48" ht="19.5" customHeight="1" x14ac:dyDescent="0.15">
      <c r="B106" s="239"/>
      <c r="C106" s="269"/>
      <c r="D106" s="236"/>
      <c r="E106" s="237"/>
      <c r="F106" s="237"/>
      <c r="G106" s="237"/>
      <c r="H106" s="237"/>
      <c r="I106" s="237"/>
      <c r="J106" s="237"/>
      <c r="K106" s="237"/>
      <c r="L106" s="237"/>
      <c r="M106" s="237"/>
      <c r="N106" s="237"/>
      <c r="O106" s="237"/>
      <c r="P106" s="237"/>
      <c r="Q106" s="237"/>
      <c r="R106" s="237"/>
      <c r="S106" s="238"/>
      <c r="T106" s="239"/>
      <c r="U106" s="240"/>
      <c r="V106" s="236"/>
      <c r="W106" s="237"/>
      <c r="X106" s="237"/>
      <c r="Y106" s="238"/>
    </row>
    <row r="107" spans="1:48" s="4" customFormat="1" ht="15.95" customHeight="1" x14ac:dyDescent="0.35">
      <c r="A107" s="31"/>
      <c r="B107" s="31"/>
      <c r="C107" s="31"/>
      <c r="D107" s="31"/>
      <c r="E107" s="31"/>
      <c r="F107" s="31"/>
      <c r="G107" s="31"/>
      <c r="H107" s="31"/>
      <c r="I107" s="42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40"/>
      <c r="W107" s="31"/>
      <c r="X107" s="31"/>
      <c r="Y107" s="43"/>
      <c r="Z107" s="32"/>
      <c r="AA107" s="3"/>
      <c r="AB107" s="3"/>
      <c r="AH107" s="12"/>
    </row>
    <row r="108" spans="1:48" ht="19.5" customHeight="1" x14ac:dyDescent="0.15">
      <c r="B108" s="197" t="s">
        <v>28</v>
      </c>
      <c r="C108" s="199"/>
      <c r="D108" s="197" t="s">
        <v>72</v>
      </c>
      <c r="E108" s="198"/>
      <c r="F108" s="198"/>
      <c r="G108" s="198"/>
      <c r="H108" s="198"/>
      <c r="I108" s="198"/>
      <c r="J108" s="199"/>
      <c r="K108" s="197" t="s">
        <v>15</v>
      </c>
      <c r="L108" s="199"/>
      <c r="M108" s="87" t="s">
        <v>16</v>
      </c>
      <c r="N108" s="241" t="s">
        <v>17</v>
      </c>
      <c r="O108" s="242"/>
      <c r="P108" s="88" t="s">
        <v>27</v>
      </c>
      <c r="Q108" s="228" t="s">
        <v>82</v>
      </c>
      <c r="R108" s="229"/>
      <c r="S108" s="229"/>
      <c r="T108" s="229"/>
      <c r="U108" s="230"/>
      <c r="V108" s="243" t="s">
        <v>76</v>
      </c>
      <c r="W108" s="244"/>
      <c r="X108" s="244"/>
      <c r="Y108" s="245"/>
    </row>
    <row r="109" spans="1:48" s="4" customFormat="1" ht="18.95" customHeight="1" x14ac:dyDescent="0.35">
      <c r="A109" s="31"/>
      <c r="B109" s="186"/>
      <c r="C109" s="187"/>
      <c r="D109" s="284"/>
      <c r="E109" s="285"/>
      <c r="F109" s="285"/>
      <c r="G109" s="285"/>
      <c r="H109" s="285"/>
      <c r="I109" s="285"/>
      <c r="J109" s="286"/>
      <c r="K109" s="290">
        <v>1</v>
      </c>
      <c r="L109" s="291"/>
      <c r="M109" s="225" t="s">
        <v>93</v>
      </c>
      <c r="N109" s="200"/>
      <c r="O109" s="201"/>
      <c r="P109" s="204">
        <v>0.1</v>
      </c>
      <c r="Q109" s="190"/>
      <c r="R109" s="191"/>
      <c r="S109" s="191"/>
      <c r="T109" s="191"/>
      <c r="U109" s="192"/>
      <c r="V109" s="190">
        <f>IF(P109="非","0",ROUND(Q109*P109,0))</f>
        <v>0</v>
      </c>
      <c r="W109" s="191"/>
      <c r="X109" s="191"/>
      <c r="Y109" s="192"/>
      <c r="Z109" s="31"/>
    </row>
    <row r="110" spans="1:48" ht="18.95" customHeight="1" x14ac:dyDescent="0.15">
      <c r="B110" s="188"/>
      <c r="C110" s="189"/>
      <c r="D110" s="287"/>
      <c r="E110" s="288"/>
      <c r="F110" s="288"/>
      <c r="G110" s="288"/>
      <c r="H110" s="288"/>
      <c r="I110" s="288"/>
      <c r="J110" s="289"/>
      <c r="K110" s="292"/>
      <c r="L110" s="293"/>
      <c r="M110" s="226"/>
      <c r="N110" s="202"/>
      <c r="O110" s="203"/>
      <c r="P110" s="205"/>
      <c r="Q110" s="220"/>
      <c r="R110" s="221"/>
      <c r="S110" s="221"/>
      <c r="T110" s="221"/>
      <c r="U110" s="222"/>
      <c r="V110" s="193" t="e">
        <f t="shared" ref="V110" si="4">Q110*P108</f>
        <v>#VALUE!</v>
      </c>
      <c r="W110" s="194"/>
      <c r="X110" s="194"/>
      <c r="Y110" s="195"/>
    </row>
    <row r="111" spans="1:48" ht="18.95" customHeight="1" x14ac:dyDescent="0.15">
      <c r="B111" s="270"/>
      <c r="C111" s="270"/>
      <c r="D111" s="270"/>
      <c r="E111" s="270"/>
      <c r="F111" s="270"/>
      <c r="G111" s="270"/>
      <c r="H111" s="270"/>
      <c r="I111" s="270"/>
      <c r="J111" s="270"/>
      <c r="K111" s="270"/>
      <c r="L111" s="270"/>
      <c r="M111" s="270"/>
      <c r="N111" s="270"/>
      <c r="O111" s="270"/>
      <c r="P111" s="86"/>
      <c r="Q111" s="246"/>
      <c r="R111" s="246"/>
      <c r="S111" s="246"/>
      <c r="T111" s="246"/>
      <c r="U111" s="246"/>
      <c r="V111" s="196"/>
      <c r="W111" s="196"/>
      <c r="X111" s="196"/>
      <c r="Y111" s="196"/>
    </row>
    <row r="112" spans="1:48" ht="15.95" customHeight="1" x14ac:dyDescent="0.15">
      <c r="B112" s="84"/>
      <c r="C112" s="45"/>
      <c r="D112" s="45"/>
      <c r="E112" s="46" t="s">
        <v>35</v>
      </c>
      <c r="F112" s="206"/>
      <c r="G112" s="206"/>
      <c r="H112" s="206"/>
      <c r="I112" s="206"/>
      <c r="J112" s="206"/>
      <c r="K112" s="47" t="s">
        <v>39</v>
      </c>
      <c r="L112" s="85"/>
      <c r="P112" s="207" t="s">
        <v>83</v>
      </c>
      <c r="Q112" s="210"/>
      <c r="R112" s="211"/>
      <c r="S112" s="211"/>
      <c r="T112" s="211"/>
      <c r="U112" s="211"/>
      <c r="V112" s="211"/>
      <c r="W112" s="211"/>
      <c r="X112" s="211"/>
      <c r="Y112" s="212"/>
    </row>
    <row r="113" spans="1:51" ht="15.95" customHeight="1" x14ac:dyDescent="0.15">
      <c r="B113" s="44"/>
      <c r="C113" s="46"/>
      <c r="E113" s="46" t="s">
        <v>36</v>
      </c>
      <c r="F113" s="185"/>
      <c r="G113" s="185"/>
      <c r="H113" s="185"/>
      <c r="I113" s="185"/>
      <c r="J113" s="185"/>
      <c r="K113" s="50" t="s">
        <v>39</v>
      </c>
      <c r="L113" s="48"/>
      <c r="P113" s="208"/>
      <c r="Q113" s="213"/>
      <c r="R113" s="214"/>
      <c r="S113" s="214"/>
      <c r="T113" s="214"/>
      <c r="U113" s="214"/>
      <c r="V113" s="214"/>
      <c r="W113" s="214"/>
      <c r="X113" s="214"/>
      <c r="Y113" s="215"/>
      <c r="Z113" s="49"/>
      <c r="AA113" s="13"/>
      <c r="AB113" s="13"/>
      <c r="AC113" s="13"/>
    </row>
    <row r="114" spans="1:51" ht="15.95" customHeight="1" x14ac:dyDescent="0.15">
      <c r="C114" s="46"/>
      <c r="E114" s="53" t="s">
        <v>37</v>
      </c>
      <c r="F114" s="185"/>
      <c r="G114" s="185"/>
      <c r="H114" s="185"/>
      <c r="I114" s="185"/>
      <c r="J114" s="185"/>
      <c r="K114" s="50" t="s">
        <v>39</v>
      </c>
      <c r="L114" s="31"/>
      <c r="M114" s="51"/>
      <c r="N114" s="51"/>
      <c r="O114" s="51"/>
      <c r="P114" s="208"/>
      <c r="Q114" s="213"/>
      <c r="R114" s="214"/>
      <c r="S114" s="214"/>
      <c r="T114" s="214"/>
      <c r="U114" s="214"/>
      <c r="V114" s="214"/>
      <c r="W114" s="214"/>
      <c r="X114" s="214"/>
      <c r="Y114" s="215"/>
      <c r="Z114" s="52"/>
      <c r="AA114" s="14"/>
      <c r="AB114" s="14"/>
    </row>
    <row r="115" spans="1:51" ht="15.95" customHeight="1" x14ac:dyDescent="0.15">
      <c r="C115" s="55"/>
      <c r="E115" s="46" t="s">
        <v>38</v>
      </c>
      <c r="F115" s="185" t="str">
        <f>IF(F112="","",IF(F112-F113-F114=0,"0",F112-F113-F114))</f>
        <v/>
      </c>
      <c r="G115" s="185"/>
      <c r="H115" s="185"/>
      <c r="I115" s="185"/>
      <c r="J115" s="185"/>
      <c r="K115" s="50" t="s">
        <v>39</v>
      </c>
      <c r="L115" s="31"/>
      <c r="M115" s="54"/>
      <c r="N115" s="35"/>
      <c r="O115" s="35"/>
      <c r="P115" s="208"/>
      <c r="Q115" s="213"/>
      <c r="R115" s="214"/>
      <c r="S115" s="214"/>
      <c r="T115" s="214"/>
      <c r="U115" s="214"/>
      <c r="V115" s="214"/>
      <c r="W115" s="214"/>
      <c r="X115" s="214"/>
      <c r="Y115" s="215"/>
      <c r="Z115" s="52"/>
      <c r="AA115" s="14"/>
      <c r="AB115" s="14"/>
    </row>
    <row r="116" spans="1:51" ht="15.95" customHeight="1" x14ac:dyDescent="0.15">
      <c r="C116" s="55"/>
      <c r="E116" s="46"/>
      <c r="F116" s="227"/>
      <c r="G116" s="227"/>
      <c r="H116" s="227"/>
      <c r="I116" s="227"/>
      <c r="J116" s="227"/>
      <c r="K116" s="89"/>
      <c r="L116" s="56"/>
      <c r="M116" s="54"/>
      <c r="N116" s="35"/>
      <c r="O116" s="35"/>
      <c r="P116" s="209"/>
      <c r="Q116" s="216"/>
      <c r="R116" s="217"/>
      <c r="S116" s="217"/>
      <c r="T116" s="217"/>
      <c r="U116" s="217"/>
      <c r="V116" s="217"/>
      <c r="W116" s="217"/>
      <c r="X116" s="217"/>
      <c r="Y116" s="218"/>
    </row>
    <row r="117" spans="1:51" ht="15.95" customHeight="1" x14ac:dyDescent="0.15">
      <c r="C117" s="46"/>
      <c r="L117" s="57"/>
      <c r="M117" s="58"/>
      <c r="N117" s="35"/>
      <c r="O117" s="35"/>
      <c r="P117" s="35"/>
      <c r="Q117" s="224"/>
      <c r="R117" s="224"/>
      <c r="S117" s="224"/>
      <c r="T117" s="224"/>
      <c r="U117" s="224"/>
      <c r="V117" s="271"/>
      <c r="W117" s="224"/>
      <c r="X117" s="224"/>
      <c r="Y117" s="224"/>
    </row>
    <row r="118" spans="1:51" s="4" customFormat="1" ht="13.5" customHeight="1" x14ac:dyDescent="0.35">
      <c r="A118" s="31"/>
      <c r="B118" s="59"/>
      <c r="C118" s="60"/>
      <c r="D118" s="60"/>
      <c r="E118" s="60"/>
      <c r="F118" s="61"/>
      <c r="G118" s="61"/>
      <c r="H118" s="61"/>
      <c r="I118" s="61"/>
      <c r="J118" s="61"/>
      <c r="K118" s="62"/>
      <c r="L118" s="63"/>
      <c r="M118" s="31"/>
      <c r="N118" s="31"/>
      <c r="O118" s="31"/>
      <c r="P118" s="31"/>
      <c r="Q118" s="31"/>
      <c r="R118" s="248"/>
      <c r="S118" s="248"/>
      <c r="T118" s="248"/>
      <c r="U118" s="64"/>
      <c r="V118" s="40"/>
      <c r="W118" s="65"/>
      <c r="X118" s="31"/>
      <c r="Y118" s="31"/>
      <c r="Z118" s="31"/>
      <c r="AE118" s="16"/>
      <c r="AY118" s="16"/>
    </row>
    <row r="119" spans="1:51" s="6" customFormat="1" ht="24.95" customHeight="1" x14ac:dyDescent="0.15">
      <c r="A119" s="66"/>
      <c r="B119" s="249" t="s">
        <v>75</v>
      </c>
      <c r="C119" s="250"/>
      <c r="D119" s="250"/>
      <c r="E119" s="250"/>
      <c r="F119" s="250"/>
      <c r="G119" s="250"/>
      <c r="H119" s="250"/>
      <c r="I119" s="250"/>
      <c r="J119" s="250"/>
      <c r="K119" s="250"/>
      <c r="L119" s="251"/>
      <c r="M119" s="250"/>
      <c r="N119" s="250"/>
      <c r="O119" s="250"/>
      <c r="P119" s="250"/>
      <c r="Q119" s="250"/>
      <c r="R119" s="252"/>
      <c r="S119" s="257" t="s">
        <v>42</v>
      </c>
      <c r="T119" s="258"/>
      <c r="U119" s="258"/>
      <c r="V119" s="259"/>
      <c r="W119" s="260"/>
      <c r="X119" s="265" t="s">
        <v>41</v>
      </c>
      <c r="Y119" s="266"/>
      <c r="Z119" s="66"/>
    </row>
    <row r="120" spans="1:51" s="7" customFormat="1" ht="24.95" customHeight="1" x14ac:dyDescent="0.35">
      <c r="A120" s="64"/>
      <c r="B120" s="253"/>
      <c r="C120" s="254"/>
      <c r="D120" s="254"/>
      <c r="E120" s="254"/>
      <c r="F120" s="254"/>
      <c r="G120" s="254"/>
      <c r="H120" s="254"/>
      <c r="I120" s="254"/>
      <c r="J120" s="254"/>
      <c r="K120" s="254"/>
      <c r="L120" s="255"/>
      <c r="M120" s="254"/>
      <c r="N120" s="254"/>
      <c r="O120" s="254"/>
      <c r="P120" s="254"/>
      <c r="Q120" s="254"/>
      <c r="R120" s="256"/>
      <c r="S120" s="261"/>
      <c r="T120" s="262"/>
      <c r="U120" s="262"/>
      <c r="V120" s="263"/>
      <c r="W120" s="264"/>
      <c r="X120" s="267"/>
      <c r="Y120" s="268"/>
      <c r="Z120" s="64"/>
    </row>
    <row r="121" spans="1:51" ht="54.95" customHeight="1" x14ac:dyDescent="0.15">
      <c r="L121" s="25"/>
      <c r="V121" s="83"/>
    </row>
    <row r="122" spans="1:51" ht="27.95" customHeight="1" x14ac:dyDescent="0.15">
      <c r="B122" s="28" t="s">
        <v>65</v>
      </c>
      <c r="C122" s="219">
        <v>22</v>
      </c>
      <c r="D122" s="219"/>
      <c r="E122" s="219"/>
      <c r="F122" s="29"/>
      <c r="G122" s="29"/>
      <c r="H122" s="29"/>
      <c r="I122" s="231" t="s">
        <v>31</v>
      </c>
      <c r="J122" s="231"/>
      <c r="K122" s="231"/>
      <c r="L122" s="232"/>
      <c r="M122" s="231"/>
      <c r="N122" s="231"/>
      <c r="O122" s="231"/>
      <c r="P122" s="231"/>
      <c r="Q122" s="231"/>
      <c r="R122" s="231"/>
      <c r="S122" s="29"/>
      <c r="T122" s="30"/>
      <c r="U122" s="30"/>
      <c r="Z122" s="30"/>
    </row>
    <row r="123" spans="1:51" ht="14.1" customHeight="1" x14ac:dyDescent="0.15">
      <c r="B123" s="25"/>
      <c r="C123" s="25"/>
      <c r="D123" s="25"/>
      <c r="E123" s="25"/>
      <c r="F123" s="25"/>
      <c r="G123" s="25"/>
      <c r="H123" s="25"/>
      <c r="I123" s="25"/>
      <c r="J123" s="25"/>
      <c r="L123" s="25"/>
      <c r="O123" s="31"/>
      <c r="R123" s="26" t="s">
        <v>8</v>
      </c>
      <c r="S123" s="32">
        <f>'請求明細書（工事別）№1～8'!$S$3</f>
        <v>0</v>
      </c>
      <c r="T123" s="33" t="s">
        <v>0</v>
      </c>
      <c r="U123" s="32">
        <f>'請求明細書（工事別）№1～8'!$U$3</f>
        <v>0</v>
      </c>
      <c r="V123" s="34" t="s">
        <v>3</v>
      </c>
      <c r="W123" s="32">
        <f>'請求明細書（工事別）№1～8'!$W$3</f>
        <v>0</v>
      </c>
      <c r="X123" s="33" t="s">
        <v>4</v>
      </c>
      <c r="Y123" s="26" t="s">
        <v>5</v>
      </c>
      <c r="Z123" s="32"/>
    </row>
    <row r="124" spans="1:51" ht="14.1" customHeight="1" x14ac:dyDescent="0.15">
      <c r="B124" s="35" t="s">
        <v>11</v>
      </c>
      <c r="L124" s="25"/>
      <c r="N124" s="35"/>
      <c r="V124" s="27"/>
    </row>
    <row r="125" spans="1:51" ht="14.1" customHeight="1" x14ac:dyDescent="0.35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V125" s="27"/>
      <c r="AA125" s="8"/>
      <c r="AB125" s="8"/>
      <c r="AV125" s="8"/>
    </row>
    <row r="126" spans="1:51" ht="20.100000000000001" customHeight="1" x14ac:dyDescent="0.15">
      <c r="B126" s="25"/>
      <c r="C126" s="25" t="s">
        <v>12</v>
      </c>
      <c r="D126" s="25"/>
      <c r="E126" s="25"/>
      <c r="F126" s="25"/>
      <c r="G126" s="25"/>
      <c r="H126" s="25"/>
      <c r="I126" s="25"/>
      <c r="J126" s="26" t="s">
        <v>6</v>
      </c>
      <c r="L126" s="25"/>
      <c r="O126" s="35" t="s">
        <v>1</v>
      </c>
      <c r="R126" s="36" t="s">
        <v>21</v>
      </c>
      <c r="S126" s="223">
        <f>注意事項・基本項目!$D$7</f>
        <v>0</v>
      </c>
      <c r="T126" s="223"/>
      <c r="U126" s="223"/>
      <c r="V126" s="223"/>
      <c r="W126" s="223"/>
      <c r="X126" s="223"/>
      <c r="Y126" s="223"/>
      <c r="Z126" s="37"/>
    </row>
    <row r="127" spans="1:51" ht="15" customHeight="1" x14ac:dyDescent="0.15">
      <c r="L127" s="25"/>
      <c r="O127" s="38"/>
      <c r="P127" s="38"/>
      <c r="Q127" s="31"/>
      <c r="R127" s="38" t="s">
        <v>20</v>
      </c>
      <c r="T127" s="39">
        <f>注意事項・基本項目!$D$9</f>
        <v>0</v>
      </c>
      <c r="U127" s="39"/>
      <c r="V127" s="40"/>
      <c r="W127" s="39"/>
      <c r="X127" s="39"/>
      <c r="Y127" s="31"/>
      <c r="Z127" s="37"/>
    </row>
    <row r="128" spans="1:51" ht="15.95" customHeight="1" x14ac:dyDescent="0.4">
      <c r="L128" s="25"/>
      <c r="O128" s="41"/>
      <c r="W128" s="39"/>
      <c r="X128" s="39"/>
      <c r="Y128" s="31"/>
      <c r="Z128" s="37"/>
      <c r="AA128" s="11"/>
      <c r="AB128" s="11"/>
      <c r="AI128" s="5"/>
    </row>
    <row r="129" spans="1:51" ht="15" customHeight="1" x14ac:dyDescent="0.15">
      <c r="B129" s="228" t="s">
        <v>81</v>
      </c>
      <c r="C129" s="230"/>
      <c r="D129" s="233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  <c r="Q129" s="234"/>
      <c r="R129" s="234"/>
      <c r="S129" s="235"/>
      <c r="T129" s="228" t="s">
        <v>77</v>
      </c>
      <c r="U129" s="229"/>
      <c r="V129" s="233"/>
      <c r="W129" s="234"/>
      <c r="X129" s="234"/>
      <c r="Y129" s="235"/>
    </row>
    <row r="130" spans="1:51" ht="19.5" customHeight="1" x14ac:dyDescent="0.15">
      <c r="B130" s="239"/>
      <c r="C130" s="269"/>
      <c r="D130" s="236"/>
      <c r="E130" s="237"/>
      <c r="F130" s="237"/>
      <c r="G130" s="237"/>
      <c r="H130" s="237"/>
      <c r="I130" s="237"/>
      <c r="J130" s="237"/>
      <c r="K130" s="237"/>
      <c r="L130" s="237"/>
      <c r="M130" s="237"/>
      <c r="N130" s="237"/>
      <c r="O130" s="237"/>
      <c r="P130" s="237"/>
      <c r="Q130" s="237"/>
      <c r="R130" s="237"/>
      <c r="S130" s="238"/>
      <c r="T130" s="239"/>
      <c r="U130" s="240"/>
      <c r="V130" s="236"/>
      <c r="W130" s="237"/>
      <c r="X130" s="237"/>
      <c r="Y130" s="238"/>
    </row>
    <row r="131" spans="1:51" s="4" customFormat="1" ht="15.95" customHeight="1" x14ac:dyDescent="0.35">
      <c r="A131" s="31"/>
      <c r="B131" s="31"/>
      <c r="C131" s="31"/>
      <c r="D131" s="31"/>
      <c r="E131" s="31"/>
      <c r="F131" s="31"/>
      <c r="G131" s="31"/>
      <c r="H131" s="31"/>
      <c r="I131" s="42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40"/>
      <c r="W131" s="31"/>
      <c r="X131" s="31"/>
      <c r="Y131" s="43"/>
      <c r="Z131" s="32"/>
      <c r="AA131" s="3"/>
      <c r="AB131" s="3"/>
      <c r="AH131" s="12"/>
    </row>
    <row r="132" spans="1:51" ht="19.5" customHeight="1" x14ac:dyDescent="0.15">
      <c r="B132" s="197" t="s">
        <v>28</v>
      </c>
      <c r="C132" s="199"/>
      <c r="D132" s="197" t="s">
        <v>72</v>
      </c>
      <c r="E132" s="198"/>
      <c r="F132" s="198"/>
      <c r="G132" s="198"/>
      <c r="H132" s="198"/>
      <c r="I132" s="198"/>
      <c r="J132" s="199"/>
      <c r="K132" s="197" t="s">
        <v>15</v>
      </c>
      <c r="L132" s="199"/>
      <c r="M132" s="87" t="s">
        <v>16</v>
      </c>
      <c r="N132" s="241" t="s">
        <v>17</v>
      </c>
      <c r="O132" s="242"/>
      <c r="P132" s="88" t="s">
        <v>27</v>
      </c>
      <c r="Q132" s="228" t="s">
        <v>82</v>
      </c>
      <c r="R132" s="229"/>
      <c r="S132" s="229"/>
      <c r="T132" s="229"/>
      <c r="U132" s="230"/>
      <c r="V132" s="243" t="s">
        <v>76</v>
      </c>
      <c r="W132" s="244"/>
      <c r="X132" s="244"/>
      <c r="Y132" s="245"/>
    </row>
    <row r="133" spans="1:51" s="4" customFormat="1" ht="18.95" customHeight="1" x14ac:dyDescent="0.35">
      <c r="A133" s="31"/>
      <c r="B133" s="186"/>
      <c r="C133" s="187"/>
      <c r="D133" s="284"/>
      <c r="E133" s="285"/>
      <c r="F133" s="285"/>
      <c r="G133" s="285"/>
      <c r="H133" s="285"/>
      <c r="I133" s="285"/>
      <c r="J133" s="286"/>
      <c r="K133" s="290">
        <v>1</v>
      </c>
      <c r="L133" s="291"/>
      <c r="M133" s="225" t="s">
        <v>93</v>
      </c>
      <c r="N133" s="200"/>
      <c r="O133" s="201"/>
      <c r="P133" s="204">
        <v>0.1</v>
      </c>
      <c r="Q133" s="190"/>
      <c r="R133" s="191"/>
      <c r="S133" s="191"/>
      <c r="T133" s="191"/>
      <c r="U133" s="192"/>
      <c r="V133" s="190">
        <f>IF(P133="非","0",ROUND(Q133*P133,0))</f>
        <v>0</v>
      </c>
      <c r="W133" s="191"/>
      <c r="X133" s="191"/>
      <c r="Y133" s="192"/>
      <c r="Z133" s="31"/>
    </row>
    <row r="134" spans="1:51" ht="18.95" customHeight="1" x14ac:dyDescent="0.15">
      <c r="B134" s="188"/>
      <c r="C134" s="189"/>
      <c r="D134" s="287"/>
      <c r="E134" s="288"/>
      <c r="F134" s="288"/>
      <c r="G134" s="288"/>
      <c r="H134" s="288"/>
      <c r="I134" s="288"/>
      <c r="J134" s="289"/>
      <c r="K134" s="292"/>
      <c r="L134" s="293"/>
      <c r="M134" s="226"/>
      <c r="N134" s="202"/>
      <c r="O134" s="203"/>
      <c r="P134" s="205"/>
      <c r="Q134" s="220"/>
      <c r="R134" s="221"/>
      <c r="S134" s="221"/>
      <c r="T134" s="221"/>
      <c r="U134" s="222"/>
      <c r="V134" s="193" t="e">
        <f t="shared" ref="V134" si="5">Q134*P132</f>
        <v>#VALUE!</v>
      </c>
      <c r="W134" s="194"/>
      <c r="X134" s="194"/>
      <c r="Y134" s="195"/>
    </row>
    <row r="135" spans="1:51" ht="18.95" customHeight="1" x14ac:dyDescent="0.15">
      <c r="B135" s="270"/>
      <c r="C135" s="270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  <c r="O135" s="270"/>
      <c r="P135" s="86"/>
      <c r="Q135" s="246"/>
      <c r="R135" s="246"/>
      <c r="S135" s="246"/>
      <c r="T135" s="246"/>
      <c r="U135" s="246"/>
      <c r="V135" s="196"/>
      <c r="W135" s="196"/>
      <c r="X135" s="196"/>
      <c r="Y135" s="196"/>
    </row>
    <row r="136" spans="1:51" ht="15.95" customHeight="1" x14ac:dyDescent="0.15">
      <c r="B136" s="84"/>
      <c r="C136" s="45"/>
      <c r="D136" s="45"/>
      <c r="E136" s="46" t="s">
        <v>35</v>
      </c>
      <c r="F136" s="206"/>
      <c r="G136" s="206"/>
      <c r="H136" s="206"/>
      <c r="I136" s="206"/>
      <c r="J136" s="206"/>
      <c r="K136" s="47" t="s">
        <v>39</v>
      </c>
      <c r="L136" s="85"/>
      <c r="P136" s="207" t="s">
        <v>83</v>
      </c>
      <c r="Q136" s="210"/>
      <c r="R136" s="211"/>
      <c r="S136" s="211"/>
      <c r="T136" s="211"/>
      <c r="U136" s="211"/>
      <c r="V136" s="211"/>
      <c r="W136" s="211"/>
      <c r="X136" s="211"/>
      <c r="Y136" s="212"/>
    </row>
    <row r="137" spans="1:51" ht="15.95" customHeight="1" x14ac:dyDescent="0.15">
      <c r="B137" s="44"/>
      <c r="C137" s="46"/>
      <c r="E137" s="46" t="s">
        <v>36</v>
      </c>
      <c r="F137" s="185"/>
      <c r="G137" s="185"/>
      <c r="H137" s="185"/>
      <c r="I137" s="185"/>
      <c r="J137" s="185"/>
      <c r="K137" s="50" t="s">
        <v>39</v>
      </c>
      <c r="L137" s="48"/>
      <c r="P137" s="208"/>
      <c r="Q137" s="213"/>
      <c r="R137" s="214"/>
      <c r="S137" s="214"/>
      <c r="T137" s="214"/>
      <c r="U137" s="214"/>
      <c r="V137" s="214"/>
      <c r="W137" s="214"/>
      <c r="X137" s="214"/>
      <c r="Y137" s="215"/>
      <c r="Z137" s="49"/>
      <c r="AA137" s="13"/>
      <c r="AB137" s="13"/>
      <c r="AC137" s="13"/>
    </row>
    <row r="138" spans="1:51" ht="15.95" customHeight="1" x14ac:dyDescent="0.15">
      <c r="C138" s="46"/>
      <c r="E138" s="53" t="s">
        <v>37</v>
      </c>
      <c r="F138" s="185"/>
      <c r="G138" s="185"/>
      <c r="H138" s="185"/>
      <c r="I138" s="185"/>
      <c r="J138" s="185"/>
      <c r="K138" s="50" t="s">
        <v>39</v>
      </c>
      <c r="L138" s="31"/>
      <c r="M138" s="51"/>
      <c r="N138" s="51"/>
      <c r="O138" s="51"/>
      <c r="P138" s="208"/>
      <c r="Q138" s="213"/>
      <c r="R138" s="214"/>
      <c r="S138" s="214"/>
      <c r="T138" s="214"/>
      <c r="U138" s="214"/>
      <c r="V138" s="214"/>
      <c r="W138" s="214"/>
      <c r="X138" s="214"/>
      <c r="Y138" s="215"/>
      <c r="Z138" s="52"/>
      <c r="AA138" s="14"/>
      <c r="AB138" s="14"/>
    </row>
    <row r="139" spans="1:51" ht="15.95" customHeight="1" x14ac:dyDescent="0.15">
      <c r="C139" s="55"/>
      <c r="E139" s="46" t="s">
        <v>38</v>
      </c>
      <c r="F139" s="185" t="str">
        <f>IF(F136="","",IF(F136-F137-F138=0,"0",F136-F137-F138))</f>
        <v/>
      </c>
      <c r="G139" s="185"/>
      <c r="H139" s="185"/>
      <c r="I139" s="185"/>
      <c r="J139" s="185"/>
      <c r="K139" s="50" t="s">
        <v>39</v>
      </c>
      <c r="L139" s="31"/>
      <c r="M139" s="54"/>
      <c r="N139" s="35"/>
      <c r="O139" s="35"/>
      <c r="P139" s="208"/>
      <c r="Q139" s="213"/>
      <c r="R139" s="214"/>
      <c r="S139" s="214"/>
      <c r="T139" s="214"/>
      <c r="U139" s="214"/>
      <c r="V139" s="214"/>
      <c r="W139" s="214"/>
      <c r="X139" s="214"/>
      <c r="Y139" s="215"/>
      <c r="Z139" s="52"/>
      <c r="AA139" s="14"/>
      <c r="AB139" s="14"/>
    </row>
    <row r="140" spans="1:51" ht="15.95" customHeight="1" x14ac:dyDescent="0.15">
      <c r="C140" s="55"/>
      <c r="E140" s="46"/>
      <c r="F140" s="227"/>
      <c r="G140" s="227"/>
      <c r="H140" s="227"/>
      <c r="I140" s="227"/>
      <c r="J140" s="227"/>
      <c r="K140" s="89"/>
      <c r="L140" s="56"/>
      <c r="M140" s="54"/>
      <c r="N140" s="35"/>
      <c r="O140" s="35"/>
      <c r="P140" s="209"/>
      <c r="Q140" s="216"/>
      <c r="R140" s="217"/>
      <c r="S140" s="217"/>
      <c r="T140" s="217"/>
      <c r="U140" s="217"/>
      <c r="V140" s="217"/>
      <c r="W140" s="217"/>
      <c r="X140" s="217"/>
      <c r="Y140" s="218"/>
    </row>
    <row r="141" spans="1:51" ht="15.95" customHeight="1" x14ac:dyDescent="0.15">
      <c r="C141" s="46"/>
      <c r="L141" s="57"/>
      <c r="M141" s="58"/>
      <c r="N141" s="35"/>
      <c r="O141" s="35"/>
      <c r="P141" s="35"/>
      <c r="Q141" s="224"/>
      <c r="R141" s="224"/>
      <c r="S141" s="224"/>
      <c r="T141" s="224"/>
      <c r="U141" s="224"/>
      <c r="V141" s="271"/>
      <c r="W141" s="224"/>
      <c r="X141" s="224"/>
      <c r="Y141" s="224"/>
    </row>
    <row r="142" spans="1:51" s="4" customFormat="1" ht="13.5" customHeight="1" x14ac:dyDescent="0.35">
      <c r="A142" s="31"/>
      <c r="B142" s="59"/>
      <c r="C142" s="60"/>
      <c r="D142" s="60"/>
      <c r="E142" s="60"/>
      <c r="F142" s="61"/>
      <c r="G142" s="61"/>
      <c r="H142" s="61"/>
      <c r="I142" s="61"/>
      <c r="J142" s="61"/>
      <c r="K142" s="62"/>
      <c r="L142" s="63"/>
      <c r="M142" s="31"/>
      <c r="N142" s="31"/>
      <c r="O142" s="31"/>
      <c r="P142" s="31"/>
      <c r="Q142" s="31"/>
      <c r="R142" s="248"/>
      <c r="S142" s="248"/>
      <c r="T142" s="248"/>
      <c r="U142" s="64"/>
      <c r="V142" s="40"/>
      <c r="W142" s="65"/>
      <c r="X142" s="31"/>
      <c r="Y142" s="31"/>
      <c r="Z142" s="31"/>
      <c r="AE142" s="16"/>
      <c r="AY142" s="16"/>
    </row>
    <row r="143" spans="1:51" s="6" customFormat="1" ht="24.95" customHeight="1" x14ac:dyDescent="0.15">
      <c r="A143" s="66"/>
      <c r="B143" s="249" t="s">
        <v>75</v>
      </c>
      <c r="C143" s="250"/>
      <c r="D143" s="250"/>
      <c r="E143" s="250"/>
      <c r="F143" s="250"/>
      <c r="G143" s="250"/>
      <c r="H143" s="250"/>
      <c r="I143" s="250"/>
      <c r="J143" s="250"/>
      <c r="K143" s="250"/>
      <c r="L143" s="251"/>
      <c r="M143" s="250"/>
      <c r="N143" s="250"/>
      <c r="O143" s="250"/>
      <c r="P143" s="250"/>
      <c r="Q143" s="250"/>
      <c r="R143" s="252"/>
      <c r="S143" s="257" t="s">
        <v>42</v>
      </c>
      <c r="T143" s="258"/>
      <c r="U143" s="258"/>
      <c r="V143" s="259"/>
      <c r="W143" s="260"/>
      <c r="X143" s="265" t="s">
        <v>41</v>
      </c>
      <c r="Y143" s="266"/>
      <c r="Z143" s="66"/>
    </row>
    <row r="144" spans="1:51" s="7" customFormat="1" ht="24.95" customHeight="1" collapsed="1" x14ac:dyDescent="0.35">
      <c r="A144" s="64"/>
      <c r="B144" s="253"/>
      <c r="C144" s="254"/>
      <c r="D144" s="254"/>
      <c r="E144" s="254"/>
      <c r="F144" s="254"/>
      <c r="G144" s="254"/>
      <c r="H144" s="254"/>
      <c r="I144" s="254"/>
      <c r="J144" s="254"/>
      <c r="K144" s="254"/>
      <c r="L144" s="255"/>
      <c r="M144" s="254"/>
      <c r="N144" s="254"/>
      <c r="O144" s="254"/>
      <c r="P144" s="254"/>
      <c r="Q144" s="254"/>
      <c r="R144" s="256"/>
      <c r="S144" s="261"/>
      <c r="T144" s="262"/>
      <c r="U144" s="262"/>
      <c r="V144" s="263"/>
      <c r="W144" s="264"/>
      <c r="X144" s="267"/>
      <c r="Y144" s="268"/>
      <c r="Z144" s="64"/>
    </row>
    <row r="145" spans="1:48" ht="11.1" customHeight="1" x14ac:dyDescent="0.15">
      <c r="L145" s="25"/>
      <c r="V145" s="27"/>
    </row>
    <row r="146" spans="1:48" ht="27.95" customHeight="1" x14ac:dyDescent="0.15">
      <c r="B146" s="28" t="s">
        <v>65</v>
      </c>
      <c r="C146" s="219">
        <v>23</v>
      </c>
      <c r="D146" s="219"/>
      <c r="E146" s="219"/>
      <c r="F146" s="29"/>
      <c r="G146" s="29"/>
      <c r="H146" s="29"/>
      <c r="I146" s="231" t="s">
        <v>31</v>
      </c>
      <c r="J146" s="231"/>
      <c r="K146" s="231"/>
      <c r="L146" s="232"/>
      <c r="M146" s="231"/>
      <c r="N146" s="231"/>
      <c r="O146" s="231"/>
      <c r="P146" s="231"/>
      <c r="Q146" s="231"/>
      <c r="R146" s="231"/>
      <c r="S146" s="29"/>
      <c r="T146" s="30"/>
      <c r="U146" s="30"/>
      <c r="Z146" s="30"/>
    </row>
    <row r="147" spans="1:48" ht="14.1" customHeight="1" x14ac:dyDescent="0.15">
      <c r="B147" s="25"/>
      <c r="C147" s="25"/>
      <c r="D147" s="25"/>
      <c r="E147" s="25"/>
      <c r="F147" s="25"/>
      <c r="G147" s="25"/>
      <c r="H147" s="25"/>
      <c r="I147" s="25"/>
      <c r="J147" s="25"/>
      <c r="L147" s="25"/>
      <c r="O147" s="31"/>
      <c r="R147" s="26" t="s">
        <v>8</v>
      </c>
      <c r="S147" s="32">
        <f>'請求明細書（工事別）№1～8'!$S$3</f>
        <v>0</v>
      </c>
      <c r="T147" s="33" t="s">
        <v>0</v>
      </c>
      <c r="U147" s="32">
        <f>'請求明細書（工事別）№1～8'!$U$3</f>
        <v>0</v>
      </c>
      <c r="V147" s="34" t="s">
        <v>3</v>
      </c>
      <c r="W147" s="32">
        <f>'請求明細書（工事別）№1～8'!$W$3</f>
        <v>0</v>
      </c>
      <c r="X147" s="33" t="s">
        <v>4</v>
      </c>
      <c r="Y147" s="26" t="s">
        <v>5</v>
      </c>
      <c r="Z147" s="32"/>
    </row>
    <row r="148" spans="1:48" ht="14.1" customHeight="1" x14ac:dyDescent="0.15">
      <c r="B148" s="35" t="s">
        <v>11</v>
      </c>
      <c r="L148" s="25"/>
      <c r="N148" s="35"/>
      <c r="V148" s="27"/>
    </row>
    <row r="149" spans="1:48" ht="14.1" customHeight="1" x14ac:dyDescent="0.35"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V149" s="27"/>
      <c r="AA149" s="8"/>
      <c r="AB149" s="8"/>
      <c r="AV149" s="8"/>
    </row>
    <row r="150" spans="1:48" ht="20.100000000000001" customHeight="1" x14ac:dyDescent="0.15">
      <c r="B150" s="25"/>
      <c r="C150" s="25" t="s">
        <v>12</v>
      </c>
      <c r="D150" s="25"/>
      <c r="E150" s="25"/>
      <c r="F150" s="25"/>
      <c r="G150" s="25"/>
      <c r="H150" s="25"/>
      <c r="I150" s="25"/>
      <c r="J150" s="26" t="s">
        <v>6</v>
      </c>
      <c r="L150" s="25"/>
      <c r="O150" s="35" t="s">
        <v>1</v>
      </c>
      <c r="R150" s="36" t="s">
        <v>21</v>
      </c>
      <c r="S150" s="223">
        <f>注意事項・基本項目!$D$7</f>
        <v>0</v>
      </c>
      <c r="T150" s="223"/>
      <c r="U150" s="223"/>
      <c r="V150" s="223"/>
      <c r="W150" s="223"/>
      <c r="X150" s="223"/>
      <c r="Y150" s="223"/>
      <c r="Z150" s="37"/>
    </row>
    <row r="151" spans="1:48" ht="15" customHeight="1" x14ac:dyDescent="0.15">
      <c r="L151" s="25"/>
      <c r="O151" s="38"/>
      <c r="P151" s="38"/>
      <c r="Q151" s="31"/>
      <c r="R151" s="38" t="s">
        <v>20</v>
      </c>
      <c r="T151" s="39">
        <f>注意事項・基本項目!$D$9</f>
        <v>0</v>
      </c>
      <c r="U151" s="39"/>
      <c r="V151" s="40"/>
      <c r="W151" s="39"/>
      <c r="X151" s="39"/>
      <c r="Y151" s="31"/>
      <c r="Z151" s="37"/>
    </row>
    <row r="152" spans="1:48" ht="15.95" customHeight="1" x14ac:dyDescent="0.4">
      <c r="L152" s="25"/>
      <c r="O152" s="41"/>
      <c r="W152" s="39"/>
      <c r="X152" s="39"/>
      <c r="Y152" s="31"/>
      <c r="Z152" s="37"/>
      <c r="AA152" s="11"/>
      <c r="AB152" s="11"/>
      <c r="AI152" s="5"/>
    </row>
    <row r="153" spans="1:48" ht="15" customHeight="1" x14ac:dyDescent="0.15">
      <c r="B153" s="228" t="s">
        <v>81</v>
      </c>
      <c r="C153" s="230"/>
      <c r="D153" s="233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  <c r="Q153" s="234"/>
      <c r="R153" s="234"/>
      <c r="S153" s="235"/>
      <c r="T153" s="228" t="s">
        <v>77</v>
      </c>
      <c r="U153" s="229"/>
      <c r="V153" s="233"/>
      <c r="W153" s="234"/>
      <c r="X153" s="234"/>
      <c r="Y153" s="235"/>
    </row>
    <row r="154" spans="1:48" ht="19.5" customHeight="1" x14ac:dyDescent="0.15">
      <c r="B154" s="239"/>
      <c r="C154" s="269"/>
      <c r="D154" s="236"/>
      <c r="E154" s="237"/>
      <c r="F154" s="237"/>
      <c r="G154" s="237"/>
      <c r="H154" s="237"/>
      <c r="I154" s="237"/>
      <c r="J154" s="237"/>
      <c r="K154" s="237"/>
      <c r="L154" s="237"/>
      <c r="M154" s="237"/>
      <c r="N154" s="237"/>
      <c r="O154" s="237"/>
      <c r="P154" s="237"/>
      <c r="Q154" s="237"/>
      <c r="R154" s="237"/>
      <c r="S154" s="238"/>
      <c r="T154" s="239"/>
      <c r="U154" s="240"/>
      <c r="V154" s="236"/>
      <c r="W154" s="237"/>
      <c r="X154" s="237"/>
      <c r="Y154" s="238"/>
    </row>
    <row r="155" spans="1:48" s="4" customFormat="1" ht="15.95" customHeight="1" x14ac:dyDescent="0.35">
      <c r="A155" s="31"/>
      <c r="B155" s="31"/>
      <c r="C155" s="31"/>
      <c r="D155" s="31"/>
      <c r="E155" s="31"/>
      <c r="F155" s="31"/>
      <c r="G155" s="31"/>
      <c r="H155" s="31"/>
      <c r="I155" s="42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40"/>
      <c r="W155" s="31"/>
      <c r="X155" s="31"/>
      <c r="Y155" s="43"/>
      <c r="Z155" s="32"/>
      <c r="AA155" s="3"/>
      <c r="AB155" s="3"/>
      <c r="AH155" s="12"/>
    </row>
    <row r="156" spans="1:48" ht="19.5" customHeight="1" x14ac:dyDescent="0.15">
      <c r="B156" s="197" t="s">
        <v>28</v>
      </c>
      <c r="C156" s="199"/>
      <c r="D156" s="197" t="s">
        <v>72</v>
      </c>
      <c r="E156" s="198"/>
      <c r="F156" s="198"/>
      <c r="G156" s="198"/>
      <c r="H156" s="198"/>
      <c r="I156" s="198"/>
      <c r="J156" s="199"/>
      <c r="K156" s="197" t="s">
        <v>15</v>
      </c>
      <c r="L156" s="199"/>
      <c r="M156" s="87" t="s">
        <v>16</v>
      </c>
      <c r="N156" s="241" t="s">
        <v>17</v>
      </c>
      <c r="O156" s="242"/>
      <c r="P156" s="88" t="s">
        <v>27</v>
      </c>
      <c r="Q156" s="228" t="s">
        <v>82</v>
      </c>
      <c r="R156" s="229"/>
      <c r="S156" s="229"/>
      <c r="T156" s="229"/>
      <c r="U156" s="230"/>
      <c r="V156" s="243" t="s">
        <v>76</v>
      </c>
      <c r="W156" s="244"/>
      <c r="X156" s="244"/>
      <c r="Y156" s="245"/>
    </row>
    <row r="157" spans="1:48" s="4" customFormat="1" ht="18.95" customHeight="1" x14ac:dyDescent="0.35">
      <c r="A157" s="31"/>
      <c r="B157" s="186"/>
      <c r="C157" s="187"/>
      <c r="D157" s="284"/>
      <c r="E157" s="285"/>
      <c r="F157" s="285"/>
      <c r="G157" s="285"/>
      <c r="H157" s="285"/>
      <c r="I157" s="285"/>
      <c r="J157" s="286"/>
      <c r="K157" s="290">
        <v>1</v>
      </c>
      <c r="L157" s="291"/>
      <c r="M157" s="225" t="s">
        <v>93</v>
      </c>
      <c r="N157" s="200"/>
      <c r="O157" s="201"/>
      <c r="P157" s="204">
        <v>0.1</v>
      </c>
      <c r="Q157" s="190"/>
      <c r="R157" s="191"/>
      <c r="S157" s="191"/>
      <c r="T157" s="191"/>
      <c r="U157" s="192"/>
      <c r="V157" s="190">
        <f>IF(P157="非","0",ROUND(Q157*P157,0))</f>
        <v>0</v>
      </c>
      <c r="W157" s="191"/>
      <c r="X157" s="191"/>
      <c r="Y157" s="192"/>
      <c r="Z157" s="31"/>
    </row>
    <row r="158" spans="1:48" ht="18.95" customHeight="1" x14ac:dyDescent="0.15">
      <c r="B158" s="188"/>
      <c r="C158" s="189"/>
      <c r="D158" s="287"/>
      <c r="E158" s="288"/>
      <c r="F158" s="288"/>
      <c r="G158" s="288"/>
      <c r="H158" s="288"/>
      <c r="I158" s="288"/>
      <c r="J158" s="289"/>
      <c r="K158" s="292"/>
      <c r="L158" s="293"/>
      <c r="M158" s="226"/>
      <c r="N158" s="202"/>
      <c r="O158" s="203"/>
      <c r="P158" s="205"/>
      <c r="Q158" s="220"/>
      <c r="R158" s="221"/>
      <c r="S158" s="221"/>
      <c r="T158" s="221"/>
      <c r="U158" s="222"/>
      <c r="V158" s="193" t="e">
        <f t="shared" ref="V158" si="6">Q158*P156</f>
        <v>#VALUE!</v>
      </c>
      <c r="W158" s="194"/>
      <c r="X158" s="194"/>
      <c r="Y158" s="195"/>
    </row>
    <row r="159" spans="1:48" ht="18.95" customHeight="1" x14ac:dyDescent="0.15">
      <c r="B159" s="270"/>
      <c r="C159" s="270"/>
      <c r="D159" s="270"/>
      <c r="E159" s="270"/>
      <c r="F159" s="270"/>
      <c r="G159" s="270"/>
      <c r="H159" s="270"/>
      <c r="I159" s="270"/>
      <c r="J159" s="270"/>
      <c r="K159" s="270"/>
      <c r="L159" s="270"/>
      <c r="M159" s="270"/>
      <c r="N159" s="270"/>
      <c r="O159" s="270"/>
      <c r="P159" s="86"/>
      <c r="Q159" s="246"/>
      <c r="R159" s="246"/>
      <c r="S159" s="246"/>
      <c r="T159" s="246"/>
      <c r="U159" s="246"/>
      <c r="V159" s="196"/>
      <c r="W159" s="196"/>
      <c r="X159" s="196"/>
      <c r="Y159" s="196"/>
    </row>
    <row r="160" spans="1:48" ht="15.95" customHeight="1" x14ac:dyDescent="0.15">
      <c r="B160" s="84"/>
      <c r="C160" s="45"/>
      <c r="D160" s="45"/>
      <c r="E160" s="46" t="s">
        <v>35</v>
      </c>
      <c r="F160" s="206"/>
      <c r="G160" s="206"/>
      <c r="H160" s="206"/>
      <c r="I160" s="206"/>
      <c r="J160" s="206"/>
      <c r="K160" s="47" t="s">
        <v>39</v>
      </c>
      <c r="L160" s="85"/>
      <c r="P160" s="207" t="s">
        <v>83</v>
      </c>
      <c r="Q160" s="210"/>
      <c r="R160" s="211"/>
      <c r="S160" s="211"/>
      <c r="T160" s="211"/>
      <c r="U160" s="211"/>
      <c r="V160" s="211"/>
      <c r="W160" s="211"/>
      <c r="X160" s="211"/>
      <c r="Y160" s="212"/>
    </row>
    <row r="161" spans="1:51" ht="15.95" customHeight="1" x14ac:dyDescent="0.15">
      <c r="B161" s="44"/>
      <c r="C161" s="46"/>
      <c r="E161" s="46" t="s">
        <v>36</v>
      </c>
      <c r="F161" s="185"/>
      <c r="G161" s="185"/>
      <c r="H161" s="185"/>
      <c r="I161" s="185"/>
      <c r="J161" s="185"/>
      <c r="K161" s="50" t="s">
        <v>39</v>
      </c>
      <c r="L161" s="48"/>
      <c r="P161" s="208"/>
      <c r="Q161" s="213"/>
      <c r="R161" s="214"/>
      <c r="S161" s="214"/>
      <c r="T161" s="214"/>
      <c r="U161" s="214"/>
      <c r="V161" s="214"/>
      <c r="W161" s="214"/>
      <c r="X161" s="214"/>
      <c r="Y161" s="215"/>
      <c r="Z161" s="49"/>
      <c r="AA161" s="13"/>
      <c r="AB161" s="13"/>
      <c r="AC161" s="13"/>
    </row>
    <row r="162" spans="1:51" ht="15.95" customHeight="1" x14ac:dyDescent="0.15">
      <c r="C162" s="46"/>
      <c r="E162" s="53" t="s">
        <v>37</v>
      </c>
      <c r="F162" s="185"/>
      <c r="G162" s="185"/>
      <c r="H162" s="185"/>
      <c r="I162" s="185"/>
      <c r="J162" s="185"/>
      <c r="K162" s="50" t="s">
        <v>39</v>
      </c>
      <c r="L162" s="31"/>
      <c r="M162" s="51"/>
      <c r="N162" s="51"/>
      <c r="O162" s="51"/>
      <c r="P162" s="208"/>
      <c r="Q162" s="213"/>
      <c r="R162" s="214"/>
      <c r="S162" s="214"/>
      <c r="T162" s="214"/>
      <c r="U162" s="214"/>
      <c r="V162" s="214"/>
      <c r="W162" s="214"/>
      <c r="X162" s="214"/>
      <c r="Y162" s="215"/>
      <c r="Z162" s="52"/>
      <c r="AA162" s="14"/>
      <c r="AB162" s="14"/>
    </row>
    <row r="163" spans="1:51" ht="15.95" customHeight="1" x14ac:dyDescent="0.15">
      <c r="C163" s="55"/>
      <c r="E163" s="46" t="s">
        <v>38</v>
      </c>
      <c r="F163" s="185" t="str">
        <f>IF(F160="","",IF(F160-F161-F162=0,"0",F160-F161-F162))</f>
        <v/>
      </c>
      <c r="G163" s="185"/>
      <c r="H163" s="185"/>
      <c r="I163" s="185"/>
      <c r="J163" s="185"/>
      <c r="K163" s="50" t="s">
        <v>39</v>
      </c>
      <c r="L163" s="31"/>
      <c r="M163" s="54"/>
      <c r="N163" s="35"/>
      <c r="O163" s="35"/>
      <c r="P163" s="208"/>
      <c r="Q163" s="213"/>
      <c r="R163" s="214"/>
      <c r="S163" s="214"/>
      <c r="T163" s="214"/>
      <c r="U163" s="214"/>
      <c r="V163" s="214"/>
      <c r="W163" s="214"/>
      <c r="X163" s="214"/>
      <c r="Y163" s="215"/>
      <c r="Z163" s="52"/>
      <c r="AA163" s="14"/>
      <c r="AB163" s="14"/>
    </row>
    <row r="164" spans="1:51" ht="15.95" customHeight="1" x14ac:dyDescent="0.15">
      <c r="C164" s="55"/>
      <c r="E164" s="46"/>
      <c r="F164" s="227"/>
      <c r="G164" s="227"/>
      <c r="H164" s="227"/>
      <c r="I164" s="227"/>
      <c r="J164" s="227"/>
      <c r="K164" s="89"/>
      <c r="L164" s="56"/>
      <c r="M164" s="54"/>
      <c r="N164" s="35"/>
      <c r="O164" s="35"/>
      <c r="P164" s="209"/>
      <c r="Q164" s="216"/>
      <c r="R164" s="217"/>
      <c r="S164" s="217"/>
      <c r="T164" s="217"/>
      <c r="U164" s="217"/>
      <c r="V164" s="217"/>
      <c r="W164" s="217"/>
      <c r="X164" s="217"/>
      <c r="Y164" s="218"/>
    </row>
    <row r="165" spans="1:51" ht="15.95" customHeight="1" x14ac:dyDescent="0.15">
      <c r="C165" s="46"/>
      <c r="L165" s="57"/>
      <c r="M165" s="58"/>
      <c r="N165" s="35"/>
      <c r="O165" s="35"/>
      <c r="P165" s="35"/>
      <c r="Q165" s="224"/>
      <c r="R165" s="224"/>
      <c r="S165" s="224"/>
      <c r="T165" s="224"/>
      <c r="U165" s="224"/>
      <c r="V165" s="271"/>
      <c r="W165" s="224"/>
      <c r="X165" s="224"/>
      <c r="Y165" s="224"/>
    </row>
    <row r="166" spans="1:51" s="4" customFormat="1" ht="13.5" customHeight="1" x14ac:dyDescent="0.35">
      <c r="A166" s="31"/>
      <c r="B166" s="59"/>
      <c r="C166" s="60"/>
      <c r="D166" s="60"/>
      <c r="E166" s="60"/>
      <c r="F166" s="61"/>
      <c r="G166" s="61"/>
      <c r="H166" s="61"/>
      <c r="I166" s="61"/>
      <c r="J166" s="61"/>
      <c r="K166" s="62"/>
      <c r="L166" s="63"/>
      <c r="M166" s="31"/>
      <c r="N166" s="31"/>
      <c r="O166" s="31"/>
      <c r="P166" s="31"/>
      <c r="Q166" s="31"/>
      <c r="R166" s="248"/>
      <c r="S166" s="248"/>
      <c r="T166" s="248"/>
      <c r="U166" s="64"/>
      <c r="V166" s="40"/>
      <c r="W166" s="65"/>
      <c r="X166" s="31"/>
      <c r="Y166" s="31"/>
      <c r="Z166" s="31"/>
      <c r="AE166" s="16"/>
      <c r="AY166" s="16"/>
    </row>
    <row r="167" spans="1:51" s="6" customFormat="1" ht="24.95" customHeight="1" x14ac:dyDescent="0.15">
      <c r="A167" s="66"/>
      <c r="B167" s="249" t="s">
        <v>75</v>
      </c>
      <c r="C167" s="250"/>
      <c r="D167" s="250"/>
      <c r="E167" s="250"/>
      <c r="F167" s="250"/>
      <c r="G167" s="250"/>
      <c r="H167" s="250"/>
      <c r="I167" s="250"/>
      <c r="J167" s="250"/>
      <c r="K167" s="250"/>
      <c r="L167" s="251"/>
      <c r="M167" s="250"/>
      <c r="N167" s="250"/>
      <c r="O167" s="250"/>
      <c r="P167" s="250"/>
      <c r="Q167" s="250"/>
      <c r="R167" s="252"/>
      <c r="S167" s="257" t="s">
        <v>42</v>
      </c>
      <c r="T167" s="258"/>
      <c r="U167" s="258"/>
      <c r="V167" s="259"/>
      <c r="W167" s="260"/>
      <c r="X167" s="265" t="s">
        <v>41</v>
      </c>
      <c r="Y167" s="266"/>
      <c r="Z167" s="66"/>
    </row>
    <row r="168" spans="1:51" s="7" customFormat="1" ht="24.95" customHeight="1" collapsed="1" x14ac:dyDescent="0.35">
      <c r="A168" s="64"/>
      <c r="B168" s="253"/>
      <c r="C168" s="254"/>
      <c r="D168" s="254"/>
      <c r="E168" s="254"/>
      <c r="F168" s="254"/>
      <c r="G168" s="254"/>
      <c r="H168" s="254"/>
      <c r="I168" s="254"/>
      <c r="J168" s="254"/>
      <c r="K168" s="254"/>
      <c r="L168" s="255"/>
      <c r="M168" s="254"/>
      <c r="N168" s="254"/>
      <c r="O168" s="254"/>
      <c r="P168" s="254"/>
      <c r="Q168" s="254"/>
      <c r="R168" s="256"/>
      <c r="S168" s="261"/>
      <c r="T168" s="262"/>
      <c r="U168" s="262"/>
      <c r="V168" s="263"/>
      <c r="W168" s="264"/>
      <c r="X168" s="267"/>
      <c r="Y168" s="268"/>
      <c r="Z168" s="64"/>
    </row>
    <row r="169" spans="1:51" ht="54.95" customHeight="1" x14ac:dyDescent="0.15">
      <c r="L169" s="25"/>
      <c r="V169" s="83"/>
    </row>
    <row r="170" spans="1:51" ht="27.95" customHeight="1" x14ac:dyDescent="0.15">
      <c r="B170" s="28" t="s">
        <v>65</v>
      </c>
      <c r="C170" s="219">
        <v>24</v>
      </c>
      <c r="D170" s="219"/>
      <c r="E170" s="219"/>
      <c r="F170" s="29"/>
      <c r="G170" s="29"/>
      <c r="H170" s="29"/>
      <c r="I170" s="231" t="s">
        <v>31</v>
      </c>
      <c r="J170" s="231"/>
      <c r="K170" s="231"/>
      <c r="L170" s="232"/>
      <c r="M170" s="231"/>
      <c r="N170" s="231"/>
      <c r="O170" s="231"/>
      <c r="P170" s="231"/>
      <c r="Q170" s="231"/>
      <c r="R170" s="231"/>
      <c r="S170" s="29"/>
      <c r="T170" s="30"/>
      <c r="U170" s="30"/>
      <c r="Z170" s="30"/>
    </row>
    <row r="171" spans="1:51" ht="14.1" customHeight="1" x14ac:dyDescent="0.15">
      <c r="B171" s="25"/>
      <c r="C171" s="25"/>
      <c r="D171" s="25"/>
      <c r="E171" s="25"/>
      <c r="F171" s="25"/>
      <c r="G171" s="25"/>
      <c r="H171" s="25"/>
      <c r="I171" s="25"/>
      <c r="J171" s="25"/>
      <c r="L171" s="25"/>
      <c r="O171" s="31"/>
      <c r="R171" s="26" t="s">
        <v>8</v>
      </c>
      <c r="S171" s="32">
        <f>'請求明細書（工事別）№1～8'!$S$3</f>
        <v>0</v>
      </c>
      <c r="T171" s="33" t="s">
        <v>0</v>
      </c>
      <c r="U171" s="32">
        <f>'請求明細書（工事別）№1～8'!$U$3</f>
        <v>0</v>
      </c>
      <c r="V171" s="34" t="s">
        <v>3</v>
      </c>
      <c r="W171" s="32">
        <f>'請求明細書（工事別）№1～8'!$W$3</f>
        <v>0</v>
      </c>
      <c r="X171" s="33" t="s">
        <v>4</v>
      </c>
      <c r="Y171" s="26" t="s">
        <v>5</v>
      </c>
      <c r="Z171" s="32"/>
    </row>
    <row r="172" spans="1:51" ht="14.1" customHeight="1" x14ac:dyDescent="0.15">
      <c r="B172" s="35" t="s">
        <v>11</v>
      </c>
      <c r="L172" s="25"/>
      <c r="N172" s="35"/>
      <c r="V172" s="27"/>
    </row>
    <row r="173" spans="1:51" ht="14.1" customHeight="1" x14ac:dyDescent="0.35"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V173" s="27"/>
      <c r="AA173" s="8"/>
      <c r="AB173" s="8"/>
      <c r="AV173" s="8"/>
    </row>
    <row r="174" spans="1:51" ht="20.100000000000001" customHeight="1" x14ac:dyDescent="0.15">
      <c r="B174" s="25"/>
      <c r="C174" s="25" t="s">
        <v>12</v>
      </c>
      <c r="D174" s="25"/>
      <c r="E174" s="25"/>
      <c r="F174" s="25"/>
      <c r="G174" s="25"/>
      <c r="H174" s="25"/>
      <c r="I174" s="25"/>
      <c r="J174" s="26" t="s">
        <v>6</v>
      </c>
      <c r="L174" s="25"/>
      <c r="O174" s="35" t="s">
        <v>1</v>
      </c>
      <c r="R174" s="36" t="s">
        <v>21</v>
      </c>
      <c r="S174" s="223">
        <f>注意事項・基本項目!$D$7</f>
        <v>0</v>
      </c>
      <c r="T174" s="223"/>
      <c r="U174" s="223"/>
      <c r="V174" s="223"/>
      <c r="W174" s="223"/>
      <c r="X174" s="223"/>
      <c r="Y174" s="223"/>
      <c r="Z174" s="37"/>
    </row>
    <row r="175" spans="1:51" ht="15" customHeight="1" x14ac:dyDescent="0.15">
      <c r="L175" s="25"/>
      <c r="O175" s="38"/>
      <c r="P175" s="38"/>
      <c r="Q175" s="31"/>
      <c r="R175" s="38" t="s">
        <v>20</v>
      </c>
      <c r="T175" s="39">
        <f>注意事項・基本項目!$D$9</f>
        <v>0</v>
      </c>
      <c r="U175" s="39"/>
      <c r="V175" s="40"/>
      <c r="W175" s="39"/>
      <c r="X175" s="39"/>
      <c r="Y175" s="31"/>
      <c r="Z175" s="37"/>
    </row>
    <row r="176" spans="1:51" ht="15.95" customHeight="1" x14ac:dyDescent="0.4">
      <c r="L176" s="25"/>
      <c r="O176" s="41"/>
      <c r="W176" s="39"/>
      <c r="X176" s="39"/>
      <c r="Y176" s="31"/>
      <c r="Z176" s="37"/>
      <c r="AA176" s="11"/>
      <c r="AB176" s="11"/>
      <c r="AI176" s="5"/>
    </row>
    <row r="177" spans="1:51" ht="15" customHeight="1" x14ac:dyDescent="0.15">
      <c r="B177" s="228" t="s">
        <v>81</v>
      </c>
      <c r="C177" s="230"/>
      <c r="D177" s="233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4"/>
      <c r="Q177" s="234"/>
      <c r="R177" s="234"/>
      <c r="S177" s="235"/>
      <c r="T177" s="228" t="s">
        <v>77</v>
      </c>
      <c r="U177" s="229"/>
      <c r="V177" s="233"/>
      <c r="W177" s="234"/>
      <c r="X177" s="234"/>
      <c r="Y177" s="235"/>
    </row>
    <row r="178" spans="1:51" ht="19.5" customHeight="1" x14ac:dyDescent="0.15">
      <c r="B178" s="239"/>
      <c r="C178" s="269"/>
      <c r="D178" s="236"/>
      <c r="E178" s="237"/>
      <c r="F178" s="237"/>
      <c r="G178" s="237"/>
      <c r="H178" s="237"/>
      <c r="I178" s="237"/>
      <c r="J178" s="237"/>
      <c r="K178" s="237"/>
      <c r="L178" s="237"/>
      <c r="M178" s="237"/>
      <c r="N178" s="237"/>
      <c r="O178" s="237"/>
      <c r="P178" s="237"/>
      <c r="Q178" s="237"/>
      <c r="R178" s="237"/>
      <c r="S178" s="238"/>
      <c r="T178" s="239"/>
      <c r="U178" s="240"/>
      <c r="V178" s="236"/>
      <c r="W178" s="237"/>
      <c r="X178" s="237"/>
      <c r="Y178" s="238"/>
    </row>
    <row r="179" spans="1:51" s="4" customFormat="1" ht="15.95" customHeight="1" x14ac:dyDescent="0.35">
      <c r="A179" s="31"/>
      <c r="B179" s="31"/>
      <c r="C179" s="31"/>
      <c r="D179" s="31"/>
      <c r="E179" s="31"/>
      <c r="F179" s="31"/>
      <c r="G179" s="31"/>
      <c r="H179" s="31"/>
      <c r="I179" s="42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40"/>
      <c r="W179" s="31"/>
      <c r="X179" s="31"/>
      <c r="Y179" s="43"/>
      <c r="Z179" s="32"/>
      <c r="AA179" s="3"/>
      <c r="AB179" s="3"/>
      <c r="AH179" s="12"/>
    </row>
    <row r="180" spans="1:51" ht="19.5" customHeight="1" x14ac:dyDescent="0.15">
      <c r="B180" s="197" t="s">
        <v>28</v>
      </c>
      <c r="C180" s="199"/>
      <c r="D180" s="197" t="s">
        <v>72</v>
      </c>
      <c r="E180" s="198"/>
      <c r="F180" s="198"/>
      <c r="G180" s="198"/>
      <c r="H180" s="198"/>
      <c r="I180" s="198"/>
      <c r="J180" s="199"/>
      <c r="K180" s="197" t="s">
        <v>15</v>
      </c>
      <c r="L180" s="199"/>
      <c r="M180" s="87" t="s">
        <v>16</v>
      </c>
      <c r="N180" s="241" t="s">
        <v>17</v>
      </c>
      <c r="O180" s="242"/>
      <c r="P180" s="88" t="s">
        <v>27</v>
      </c>
      <c r="Q180" s="228" t="s">
        <v>82</v>
      </c>
      <c r="R180" s="229"/>
      <c r="S180" s="229"/>
      <c r="T180" s="229"/>
      <c r="U180" s="230"/>
      <c r="V180" s="243" t="s">
        <v>76</v>
      </c>
      <c r="W180" s="244"/>
      <c r="X180" s="244"/>
      <c r="Y180" s="245"/>
    </row>
    <row r="181" spans="1:51" s="4" customFormat="1" ht="18.95" customHeight="1" x14ac:dyDescent="0.35">
      <c r="A181" s="31"/>
      <c r="B181" s="186"/>
      <c r="C181" s="187"/>
      <c r="D181" s="284"/>
      <c r="E181" s="285"/>
      <c r="F181" s="285"/>
      <c r="G181" s="285"/>
      <c r="H181" s="285"/>
      <c r="I181" s="285"/>
      <c r="J181" s="286"/>
      <c r="K181" s="290">
        <v>1</v>
      </c>
      <c r="L181" s="291"/>
      <c r="M181" s="225" t="s">
        <v>93</v>
      </c>
      <c r="N181" s="200"/>
      <c r="O181" s="201"/>
      <c r="P181" s="204">
        <v>0.1</v>
      </c>
      <c r="Q181" s="190"/>
      <c r="R181" s="191"/>
      <c r="S181" s="191"/>
      <c r="T181" s="191"/>
      <c r="U181" s="192"/>
      <c r="V181" s="190">
        <f>IF(P181="非","0",ROUND(Q181*P181,0))</f>
        <v>0</v>
      </c>
      <c r="W181" s="191"/>
      <c r="X181" s="191"/>
      <c r="Y181" s="192"/>
      <c r="Z181" s="31"/>
    </row>
    <row r="182" spans="1:51" ht="18.95" customHeight="1" x14ac:dyDescent="0.15">
      <c r="B182" s="188"/>
      <c r="C182" s="189"/>
      <c r="D182" s="287"/>
      <c r="E182" s="288"/>
      <c r="F182" s="288"/>
      <c r="G182" s="288"/>
      <c r="H182" s="288"/>
      <c r="I182" s="288"/>
      <c r="J182" s="289"/>
      <c r="K182" s="292"/>
      <c r="L182" s="293"/>
      <c r="M182" s="226"/>
      <c r="N182" s="202"/>
      <c r="O182" s="203"/>
      <c r="P182" s="205"/>
      <c r="Q182" s="220"/>
      <c r="R182" s="221"/>
      <c r="S182" s="221"/>
      <c r="T182" s="221"/>
      <c r="U182" s="222"/>
      <c r="V182" s="193" t="e">
        <f t="shared" ref="V182" si="7">Q182*P180</f>
        <v>#VALUE!</v>
      </c>
      <c r="W182" s="194"/>
      <c r="X182" s="194"/>
      <c r="Y182" s="195"/>
    </row>
    <row r="183" spans="1:51" ht="18.95" customHeight="1" x14ac:dyDescent="0.15">
      <c r="B183" s="270"/>
      <c r="C183" s="270"/>
      <c r="D183" s="270"/>
      <c r="E183" s="270"/>
      <c r="F183" s="270"/>
      <c r="G183" s="270"/>
      <c r="H183" s="270"/>
      <c r="I183" s="270"/>
      <c r="J183" s="270"/>
      <c r="K183" s="270"/>
      <c r="L183" s="270"/>
      <c r="M183" s="270"/>
      <c r="N183" s="270"/>
      <c r="O183" s="270"/>
      <c r="P183" s="86"/>
      <c r="Q183" s="246"/>
      <c r="R183" s="246"/>
      <c r="S183" s="246"/>
      <c r="T183" s="246"/>
      <c r="U183" s="246"/>
      <c r="V183" s="196"/>
      <c r="W183" s="196"/>
      <c r="X183" s="196"/>
      <c r="Y183" s="196"/>
    </row>
    <row r="184" spans="1:51" ht="15.95" customHeight="1" x14ac:dyDescent="0.15">
      <c r="B184" s="84"/>
      <c r="C184" s="45"/>
      <c r="D184" s="45"/>
      <c r="E184" s="46" t="s">
        <v>35</v>
      </c>
      <c r="F184" s="206"/>
      <c r="G184" s="206"/>
      <c r="H184" s="206"/>
      <c r="I184" s="206"/>
      <c r="J184" s="206"/>
      <c r="K184" s="47" t="s">
        <v>39</v>
      </c>
      <c r="L184" s="85"/>
      <c r="P184" s="207" t="s">
        <v>83</v>
      </c>
      <c r="Q184" s="210"/>
      <c r="R184" s="211"/>
      <c r="S184" s="211"/>
      <c r="T184" s="211"/>
      <c r="U184" s="211"/>
      <c r="V184" s="211"/>
      <c r="W184" s="211"/>
      <c r="X184" s="211"/>
      <c r="Y184" s="212"/>
    </row>
    <row r="185" spans="1:51" ht="15.95" customHeight="1" x14ac:dyDescent="0.15">
      <c r="B185" s="44"/>
      <c r="C185" s="46"/>
      <c r="E185" s="46" t="s">
        <v>36</v>
      </c>
      <c r="F185" s="185"/>
      <c r="G185" s="185"/>
      <c r="H185" s="185"/>
      <c r="I185" s="185"/>
      <c r="J185" s="185"/>
      <c r="K185" s="50" t="s">
        <v>39</v>
      </c>
      <c r="L185" s="48"/>
      <c r="P185" s="208"/>
      <c r="Q185" s="213"/>
      <c r="R185" s="214"/>
      <c r="S185" s="214"/>
      <c r="T185" s="214"/>
      <c r="U185" s="214"/>
      <c r="V185" s="214"/>
      <c r="W185" s="214"/>
      <c r="X185" s="214"/>
      <c r="Y185" s="215"/>
      <c r="Z185" s="49"/>
      <c r="AA185" s="13"/>
      <c r="AB185" s="13"/>
      <c r="AC185" s="13"/>
    </row>
    <row r="186" spans="1:51" ht="15.95" customHeight="1" x14ac:dyDescent="0.15">
      <c r="C186" s="46"/>
      <c r="E186" s="53" t="s">
        <v>37</v>
      </c>
      <c r="F186" s="185"/>
      <c r="G186" s="185"/>
      <c r="H186" s="185"/>
      <c r="I186" s="185"/>
      <c r="J186" s="185"/>
      <c r="K186" s="50" t="s">
        <v>39</v>
      </c>
      <c r="L186" s="31"/>
      <c r="M186" s="51"/>
      <c r="N186" s="51"/>
      <c r="O186" s="51"/>
      <c r="P186" s="208"/>
      <c r="Q186" s="213"/>
      <c r="R186" s="214"/>
      <c r="S186" s="214"/>
      <c r="T186" s="214"/>
      <c r="U186" s="214"/>
      <c r="V186" s="214"/>
      <c r="W186" s="214"/>
      <c r="X186" s="214"/>
      <c r="Y186" s="215"/>
      <c r="Z186" s="52"/>
      <c r="AA186" s="14"/>
      <c r="AB186" s="14"/>
    </row>
    <row r="187" spans="1:51" ht="15.95" customHeight="1" x14ac:dyDescent="0.15">
      <c r="C187" s="55"/>
      <c r="E187" s="46" t="s">
        <v>38</v>
      </c>
      <c r="F187" s="185" t="str">
        <f>IF(F184="","",IF(F184-F185-F186=0,"0",F184-F185-F186))</f>
        <v/>
      </c>
      <c r="G187" s="185"/>
      <c r="H187" s="185"/>
      <c r="I187" s="185"/>
      <c r="J187" s="185"/>
      <c r="K187" s="50" t="s">
        <v>39</v>
      </c>
      <c r="L187" s="31"/>
      <c r="M187" s="54"/>
      <c r="N187" s="35"/>
      <c r="O187" s="35"/>
      <c r="P187" s="208"/>
      <c r="Q187" s="213"/>
      <c r="R187" s="214"/>
      <c r="S187" s="214"/>
      <c r="T187" s="214"/>
      <c r="U187" s="214"/>
      <c r="V187" s="214"/>
      <c r="W187" s="214"/>
      <c r="X187" s="214"/>
      <c r="Y187" s="215"/>
      <c r="Z187" s="52"/>
      <c r="AA187" s="14"/>
      <c r="AB187" s="14"/>
    </row>
    <row r="188" spans="1:51" ht="15.95" customHeight="1" x14ac:dyDescent="0.15">
      <c r="C188" s="55"/>
      <c r="E188" s="46"/>
      <c r="F188" s="227"/>
      <c r="G188" s="227"/>
      <c r="H188" s="227"/>
      <c r="I188" s="227"/>
      <c r="J188" s="227"/>
      <c r="K188" s="89"/>
      <c r="L188" s="56"/>
      <c r="M188" s="54"/>
      <c r="N188" s="35"/>
      <c r="O188" s="35"/>
      <c r="P188" s="209"/>
      <c r="Q188" s="216"/>
      <c r="R188" s="217"/>
      <c r="S188" s="217"/>
      <c r="T188" s="217"/>
      <c r="U188" s="217"/>
      <c r="V188" s="217"/>
      <c r="W188" s="217"/>
      <c r="X188" s="217"/>
      <c r="Y188" s="218"/>
    </row>
    <row r="189" spans="1:51" ht="15.95" customHeight="1" x14ac:dyDescent="0.15">
      <c r="C189" s="46"/>
      <c r="L189" s="57"/>
      <c r="M189" s="58"/>
      <c r="N189" s="35"/>
      <c r="O189" s="35"/>
      <c r="P189" s="35"/>
      <c r="Q189" s="224"/>
      <c r="R189" s="224"/>
      <c r="S189" s="224"/>
      <c r="T189" s="224"/>
      <c r="U189" s="224"/>
      <c r="V189" s="271"/>
      <c r="W189" s="224"/>
      <c r="X189" s="224"/>
      <c r="Y189" s="224"/>
    </row>
    <row r="190" spans="1:51" s="4" customFormat="1" ht="13.5" customHeight="1" x14ac:dyDescent="0.35">
      <c r="A190" s="31"/>
      <c r="B190" s="59"/>
      <c r="C190" s="60"/>
      <c r="D190" s="60"/>
      <c r="E190" s="60"/>
      <c r="F190" s="61"/>
      <c r="G190" s="61"/>
      <c r="H190" s="61"/>
      <c r="I190" s="61"/>
      <c r="J190" s="61"/>
      <c r="K190" s="62"/>
      <c r="L190" s="63"/>
      <c r="M190" s="31"/>
      <c r="N190" s="31"/>
      <c r="O190" s="31"/>
      <c r="P190" s="31"/>
      <c r="Q190" s="31"/>
      <c r="R190" s="248"/>
      <c r="S190" s="248"/>
      <c r="T190" s="248"/>
      <c r="U190" s="64"/>
      <c r="V190" s="40"/>
      <c r="W190" s="65"/>
      <c r="X190" s="31"/>
      <c r="Y190" s="31"/>
      <c r="Z190" s="31"/>
      <c r="AE190" s="16"/>
      <c r="AY190" s="16"/>
    </row>
    <row r="191" spans="1:51" s="6" customFormat="1" ht="24.95" customHeight="1" x14ac:dyDescent="0.15">
      <c r="A191" s="66"/>
      <c r="B191" s="249" t="s">
        <v>75</v>
      </c>
      <c r="C191" s="250"/>
      <c r="D191" s="250"/>
      <c r="E191" s="250"/>
      <c r="F191" s="250"/>
      <c r="G191" s="250"/>
      <c r="H191" s="250"/>
      <c r="I191" s="250"/>
      <c r="J191" s="250"/>
      <c r="K191" s="250"/>
      <c r="L191" s="251"/>
      <c r="M191" s="250"/>
      <c r="N191" s="250"/>
      <c r="O191" s="250"/>
      <c r="P191" s="250"/>
      <c r="Q191" s="250"/>
      <c r="R191" s="252"/>
      <c r="S191" s="257" t="s">
        <v>42</v>
      </c>
      <c r="T191" s="258"/>
      <c r="U191" s="258"/>
      <c r="V191" s="259"/>
      <c r="W191" s="260"/>
      <c r="X191" s="265" t="s">
        <v>41</v>
      </c>
      <c r="Y191" s="266"/>
      <c r="Z191" s="66"/>
    </row>
    <row r="192" spans="1:51" s="7" customFormat="1" ht="24.95" customHeight="1" x14ac:dyDescent="0.35">
      <c r="A192" s="64"/>
      <c r="B192" s="253"/>
      <c r="C192" s="254"/>
      <c r="D192" s="254"/>
      <c r="E192" s="254"/>
      <c r="F192" s="254"/>
      <c r="G192" s="254"/>
      <c r="H192" s="254"/>
      <c r="I192" s="254"/>
      <c r="J192" s="254"/>
      <c r="K192" s="254"/>
      <c r="L192" s="255"/>
      <c r="M192" s="254"/>
      <c r="N192" s="254"/>
      <c r="O192" s="254"/>
      <c r="P192" s="254"/>
      <c r="Q192" s="254"/>
      <c r="R192" s="256"/>
      <c r="S192" s="261"/>
      <c r="T192" s="262"/>
      <c r="U192" s="262"/>
      <c r="V192" s="263"/>
      <c r="W192" s="264"/>
      <c r="X192" s="267"/>
      <c r="Y192" s="268"/>
      <c r="Z192" s="64"/>
    </row>
    <row r="193" spans="12:22" x14ac:dyDescent="0.15">
      <c r="L193" s="25"/>
      <c r="V193" s="27"/>
    </row>
    <row r="194" spans="12:22" x14ac:dyDescent="0.15">
      <c r="L194" s="25"/>
      <c r="V194" s="27"/>
    </row>
    <row r="195" spans="12:22" x14ac:dyDescent="0.15">
      <c r="L195" s="25"/>
      <c r="V195" s="27"/>
    </row>
    <row r="196" spans="12:22" x14ac:dyDescent="0.15">
      <c r="L196" s="25"/>
      <c r="V196" s="27"/>
    </row>
    <row r="197" spans="12:22" x14ac:dyDescent="0.15">
      <c r="L197" s="25"/>
      <c r="V197" s="27"/>
    </row>
    <row r="198" spans="12:22" x14ac:dyDescent="0.15">
      <c r="L198" s="25"/>
      <c r="V198" s="27"/>
    </row>
    <row r="199" spans="12:22" x14ac:dyDescent="0.15">
      <c r="L199" s="25"/>
      <c r="V199" s="27"/>
    </row>
    <row r="200" spans="12:22" x14ac:dyDescent="0.15">
      <c r="L200" s="25"/>
      <c r="V200" s="27"/>
    </row>
    <row r="201" spans="12:22" x14ac:dyDescent="0.15">
      <c r="L201" s="25"/>
      <c r="V201" s="27"/>
    </row>
    <row r="202" spans="12:22" x14ac:dyDescent="0.15">
      <c r="V202" s="27"/>
    </row>
  </sheetData>
  <sheetProtection sheet="1" formatCells="0"/>
  <mergeCells count="298">
    <mergeCell ref="Q181:U182"/>
    <mergeCell ref="Q159:U159"/>
    <mergeCell ref="B177:C178"/>
    <mergeCell ref="D177:S178"/>
    <mergeCell ref="T177:U178"/>
    <mergeCell ref="V177:Y178"/>
    <mergeCell ref="B33:C34"/>
    <mergeCell ref="D33:S34"/>
    <mergeCell ref="T33:U34"/>
    <mergeCell ref="V33:Y34"/>
    <mergeCell ref="B57:C58"/>
    <mergeCell ref="D57:S58"/>
    <mergeCell ref="T57:U58"/>
    <mergeCell ref="V57:Y58"/>
    <mergeCell ref="B81:C82"/>
    <mergeCell ref="D81:S82"/>
    <mergeCell ref="T81:U82"/>
    <mergeCell ref="V81:Y82"/>
    <mergeCell ref="V85:Y86"/>
    <mergeCell ref="F113:J113"/>
    <mergeCell ref="B132:C132"/>
    <mergeCell ref="D132:J132"/>
    <mergeCell ref="B133:C134"/>
    <mergeCell ref="D133:J134"/>
    <mergeCell ref="F161:J161"/>
    <mergeCell ref="B180:C180"/>
    <mergeCell ref="D180:J180"/>
    <mergeCell ref="B181:C182"/>
    <mergeCell ref="D181:J182"/>
    <mergeCell ref="K181:L182"/>
    <mergeCell ref="M181:M182"/>
    <mergeCell ref="N181:O182"/>
    <mergeCell ref="P181:P182"/>
    <mergeCell ref="N133:O134"/>
    <mergeCell ref="P133:P134"/>
    <mergeCell ref="Q133:U134"/>
    <mergeCell ref="V133:Y134"/>
    <mergeCell ref="C122:E122"/>
    <mergeCell ref="I122:R122"/>
    <mergeCell ref="K132:L132"/>
    <mergeCell ref="N132:O132"/>
    <mergeCell ref="Q132:U132"/>
    <mergeCell ref="V132:Y132"/>
    <mergeCell ref="B129:C130"/>
    <mergeCell ref="D129:S130"/>
    <mergeCell ref="T129:U130"/>
    <mergeCell ref="V129:Y130"/>
    <mergeCell ref="K133:L134"/>
    <mergeCell ref="M133:M134"/>
    <mergeCell ref="Q87:U87"/>
    <mergeCell ref="B87:O87"/>
    <mergeCell ref="V87:Y87"/>
    <mergeCell ref="F89:J89"/>
    <mergeCell ref="Q93:U93"/>
    <mergeCell ref="V93:Y93"/>
    <mergeCell ref="B84:C84"/>
    <mergeCell ref="D84:J84"/>
    <mergeCell ref="B85:C86"/>
    <mergeCell ref="D85:J86"/>
    <mergeCell ref="K85:L86"/>
    <mergeCell ref="M85:M86"/>
    <mergeCell ref="N85:O86"/>
    <mergeCell ref="P85:P86"/>
    <mergeCell ref="Q85:U86"/>
    <mergeCell ref="D61:J62"/>
    <mergeCell ref="K61:L62"/>
    <mergeCell ref="M61:M62"/>
    <mergeCell ref="N61:O62"/>
    <mergeCell ref="P61:P62"/>
    <mergeCell ref="Q61:U62"/>
    <mergeCell ref="V61:Y62"/>
    <mergeCell ref="V45:Y45"/>
    <mergeCell ref="F65:J65"/>
    <mergeCell ref="Q60:U60"/>
    <mergeCell ref="R46:T46"/>
    <mergeCell ref="S47:W48"/>
    <mergeCell ref="Q45:U45"/>
    <mergeCell ref="D13:J14"/>
    <mergeCell ref="K13:L14"/>
    <mergeCell ref="M13:M14"/>
    <mergeCell ref="N13:O14"/>
    <mergeCell ref="P13:P14"/>
    <mergeCell ref="Q13:U14"/>
    <mergeCell ref="V13:Y14"/>
    <mergeCell ref="B15:O15"/>
    <mergeCell ref="V15:Y15"/>
    <mergeCell ref="B13:C14"/>
    <mergeCell ref="C2:E2"/>
    <mergeCell ref="I2:R2"/>
    <mergeCell ref="K12:L12"/>
    <mergeCell ref="N12:O12"/>
    <mergeCell ref="Q12:U12"/>
    <mergeCell ref="V12:Y12"/>
    <mergeCell ref="S6:Y6"/>
    <mergeCell ref="B12:C12"/>
    <mergeCell ref="D12:J12"/>
    <mergeCell ref="B9:C10"/>
    <mergeCell ref="D9:S10"/>
    <mergeCell ref="T9:U10"/>
    <mergeCell ref="V9:Y10"/>
    <mergeCell ref="F19:J19"/>
    <mergeCell ref="F20:J20"/>
    <mergeCell ref="Q15:U15"/>
    <mergeCell ref="F18:J18"/>
    <mergeCell ref="Q21:U21"/>
    <mergeCell ref="V21:Y21"/>
    <mergeCell ref="BE21:BG21"/>
    <mergeCell ref="F17:J17"/>
    <mergeCell ref="F16:J16"/>
    <mergeCell ref="P16:P20"/>
    <mergeCell ref="Q16:Y20"/>
    <mergeCell ref="R22:T22"/>
    <mergeCell ref="BE22:BG22"/>
    <mergeCell ref="Q37:U38"/>
    <mergeCell ref="V37:Y38"/>
    <mergeCell ref="Q39:U39"/>
    <mergeCell ref="B23:R24"/>
    <mergeCell ref="S23:W24"/>
    <mergeCell ref="S30:Y30"/>
    <mergeCell ref="X23:Y24"/>
    <mergeCell ref="C26:E26"/>
    <mergeCell ref="I26:R26"/>
    <mergeCell ref="B36:C36"/>
    <mergeCell ref="D36:J36"/>
    <mergeCell ref="B37:C38"/>
    <mergeCell ref="D37:J38"/>
    <mergeCell ref="K37:L38"/>
    <mergeCell ref="M37:M38"/>
    <mergeCell ref="N37:O38"/>
    <mergeCell ref="P37:P38"/>
    <mergeCell ref="B39:O39"/>
    <mergeCell ref="V39:Y39"/>
    <mergeCell ref="K36:L36"/>
    <mergeCell ref="N36:O36"/>
    <mergeCell ref="Q36:U36"/>
    <mergeCell ref="V36:Y36"/>
    <mergeCell ref="Q63:U63"/>
    <mergeCell ref="B63:O63"/>
    <mergeCell ref="V63:Y63"/>
    <mergeCell ref="C74:E74"/>
    <mergeCell ref="I74:R74"/>
    <mergeCell ref="K84:L84"/>
    <mergeCell ref="N84:O84"/>
    <mergeCell ref="Q84:U84"/>
    <mergeCell ref="V84:Y84"/>
    <mergeCell ref="Q69:U69"/>
    <mergeCell ref="V69:Y69"/>
    <mergeCell ref="R70:T70"/>
    <mergeCell ref="B71:R72"/>
    <mergeCell ref="S71:W72"/>
    <mergeCell ref="X71:Y72"/>
    <mergeCell ref="V60:Y60"/>
    <mergeCell ref="X47:Y48"/>
    <mergeCell ref="F40:J40"/>
    <mergeCell ref="F41:J41"/>
    <mergeCell ref="B60:C60"/>
    <mergeCell ref="D60:J60"/>
    <mergeCell ref="Q64:Y68"/>
    <mergeCell ref="B61:C62"/>
    <mergeCell ref="R94:T94"/>
    <mergeCell ref="B95:R96"/>
    <mergeCell ref="S95:W96"/>
    <mergeCell ref="X95:Y96"/>
    <mergeCell ref="F91:J91"/>
    <mergeCell ref="F92:J92"/>
    <mergeCell ref="P88:P92"/>
    <mergeCell ref="Q88:Y92"/>
    <mergeCell ref="F88:J88"/>
    <mergeCell ref="C98:E98"/>
    <mergeCell ref="I98:R98"/>
    <mergeCell ref="K108:L108"/>
    <mergeCell ref="N108:O108"/>
    <mergeCell ref="Q108:U108"/>
    <mergeCell ref="V108:Y108"/>
    <mergeCell ref="B108:C108"/>
    <mergeCell ref="D108:J108"/>
    <mergeCell ref="B109:C110"/>
    <mergeCell ref="D109:J110"/>
    <mergeCell ref="K109:L110"/>
    <mergeCell ref="M109:M110"/>
    <mergeCell ref="N109:O110"/>
    <mergeCell ref="P109:P110"/>
    <mergeCell ref="Q109:U110"/>
    <mergeCell ref="V109:Y110"/>
    <mergeCell ref="B105:C106"/>
    <mergeCell ref="D105:S106"/>
    <mergeCell ref="T105:U106"/>
    <mergeCell ref="V105:Y106"/>
    <mergeCell ref="V111:Y111"/>
    <mergeCell ref="Q117:U117"/>
    <mergeCell ref="V117:Y117"/>
    <mergeCell ref="R118:T118"/>
    <mergeCell ref="B119:R120"/>
    <mergeCell ref="S119:W120"/>
    <mergeCell ref="X119:Y120"/>
    <mergeCell ref="Q111:U111"/>
    <mergeCell ref="F112:J112"/>
    <mergeCell ref="P112:P116"/>
    <mergeCell ref="Q112:Y116"/>
    <mergeCell ref="F114:J114"/>
    <mergeCell ref="F115:J115"/>
    <mergeCell ref="F116:J116"/>
    <mergeCell ref="B153:C154"/>
    <mergeCell ref="D153:S154"/>
    <mergeCell ref="T153:U154"/>
    <mergeCell ref="V153:Y154"/>
    <mergeCell ref="S143:W144"/>
    <mergeCell ref="X143:Y144"/>
    <mergeCell ref="Q135:U135"/>
    <mergeCell ref="F137:J137"/>
    <mergeCell ref="B156:C156"/>
    <mergeCell ref="D156:J156"/>
    <mergeCell ref="P136:P140"/>
    <mergeCell ref="Q136:Y140"/>
    <mergeCell ref="F138:J138"/>
    <mergeCell ref="F139:J139"/>
    <mergeCell ref="F140:J140"/>
    <mergeCell ref="I146:R146"/>
    <mergeCell ref="K156:L156"/>
    <mergeCell ref="N156:O156"/>
    <mergeCell ref="B135:O135"/>
    <mergeCell ref="V135:Y135"/>
    <mergeCell ref="Q156:U156"/>
    <mergeCell ref="V156:Y156"/>
    <mergeCell ref="Q141:U141"/>
    <mergeCell ref="F136:J136"/>
    <mergeCell ref="K157:L158"/>
    <mergeCell ref="M157:M158"/>
    <mergeCell ref="N157:O158"/>
    <mergeCell ref="P157:P158"/>
    <mergeCell ref="Q157:U158"/>
    <mergeCell ref="V157:Y158"/>
    <mergeCell ref="R190:T190"/>
    <mergeCell ref="F186:J186"/>
    <mergeCell ref="F187:J187"/>
    <mergeCell ref="F188:J188"/>
    <mergeCell ref="F162:J162"/>
    <mergeCell ref="F163:J163"/>
    <mergeCell ref="F164:J164"/>
    <mergeCell ref="B167:R168"/>
    <mergeCell ref="S167:W168"/>
    <mergeCell ref="F160:J160"/>
    <mergeCell ref="P160:P164"/>
    <mergeCell ref="V181:Y182"/>
    <mergeCell ref="X167:Y168"/>
    <mergeCell ref="C170:E170"/>
    <mergeCell ref="B183:O183"/>
    <mergeCell ref="V183:Y183"/>
    <mergeCell ref="F185:J185"/>
    <mergeCell ref="V159:Y159"/>
    <mergeCell ref="B191:R192"/>
    <mergeCell ref="S191:W192"/>
    <mergeCell ref="X191:Y192"/>
    <mergeCell ref="Q183:U183"/>
    <mergeCell ref="S54:Y54"/>
    <mergeCell ref="S78:Y78"/>
    <mergeCell ref="S102:Y102"/>
    <mergeCell ref="S126:Y126"/>
    <mergeCell ref="S150:Y150"/>
    <mergeCell ref="S174:Y174"/>
    <mergeCell ref="I170:R170"/>
    <mergeCell ref="K180:L180"/>
    <mergeCell ref="N180:O180"/>
    <mergeCell ref="Q180:U180"/>
    <mergeCell ref="V180:Y180"/>
    <mergeCell ref="Q165:U165"/>
    <mergeCell ref="V165:Y165"/>
    <mergeCell ref="R166:T166"/>
    <mergeCell ref="Q189:U189"/>
    <mergeCell ref="V189:Y189"/>
    <mergeCell ref="Q160:Y164"/>
    <mergeCell ref="F184:J184"/>
    <mergeCell ref="P184:P188"/>
    <mergeCell ref="Q184:Y188"/>
    <mergeCell ref="C146:E146"/>
    <mergeCell ref="P40:P44"/>
    <mergeCell ref="Q40:Y44"/>
    <mergeCell ref="F64:J64"/>
    <mergeCell ref="P64:P68"/>
    <mergeCell ref="B159:O159"/>
    <mergeCell ref="B111:O111"/>
    <mergeCell ref="F42:J42"/>
    <mergeCell ref="F43:J43"/>
    <mergeCell ref="F44:J44"/>
    <mergeCell ref="F66:J66"/>
    <mergeCell ref="F67:J67"/>
    <mergeCell ref="F68:J68"/>
    <mergeCell ref="F90:J90"/>
    <mergeCell ref="K60:L60"/>
    <mergeCell ref="N60:O60"/>
    <mergeCell ref="B47:R48"/>
    <mergeCell ref="C50:E50"/>
    <mergeCell ref="I50:R50"/>
    <mergeCell ref="V141:Y141"/>
    <mergeCell ref="R142:T142"/>
    <mergeCell ref="B143:R144"/>
    <mergeCell ref="B157:C158"/>
    <mergeCell ref="D157:J158"/>
  </mergeCells>
  <phoneticPr fontId="2"/>
  <dataValidations count="2">
    <dataValidation type="list" allowBlank="1" showInputMessage="1" showErrorMessage="1" sqref="P37 P85 P133 P157 P61 P109 P13 P181" xr:uid="{D9401AFE-787A-4065-AFF7-33584B2532B8}">
      <formula1>"10%,8%,非"</formula1>
    </dataValidation>
    <dataValidation allowBlank="1" showErrorMessage="1" sqref="V61:Y62 V85:Y86 V109:Y110 V133:Y134 V157:Y158 V13:Y14 V37:Y38 V181:Y182" xr:uid="{D58CEED0-7D8D-4C79-8864-87F45C6401D2}"/>
  </dataValidations>
  <printOptions horizontalCentered="1" verticalCentered="1"/>
  <pageMargins left="0.51181102362204722" right="0.51181102362204722" top="0.19685039370078741" bottom="0.31496062992125984" header="0.11811023622047245" footer="0.11811023622047245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15F8B-FA12-4029-B324-E33874A55418}">
  <dimension ref="B3:D9"/>
  <sheetViews>
    <sheetView workbookViewId="0">
      <selection activeCell="F20" sqref="F20"/>
    </sheetView>
  </sheetViews>
  <sheetFormatPr defaultRowHeight="16.5" x14ac:dyDescent="0.15"/>
  <cols>
    <col min="2" max="2" width="11.125" style="117" customWidth="1"/>
    <col min="3" max="3" width="19" style="117" customWidth="1"/>
    <col min="4" max="4" width="62.25" style="117" customWidth="1"/>
  </cols>
  <sheetData>
    <row r="3" spans="2:4" x14ac:dyDescent="0.15">
      <c r="B3" s="113" t="s">
        <v>96</v>
      </c>
      <c r="C3" s="113" t="s">
        <v>97</v>
      </c>
      <c r="D3" s="113" t="s">
        <v>98</v>
      </c>
    </row>
    <row r="4" spans="2:4" x14ac:dyDescent="0.15">
      <c r="B4" s="114" t="s">
        <v>99</v>
      </c>
      <c r="C4" s="114" t="s">
        <v>102</v>
      </c>
      <c r="D4" s="114" t="s">
        <v>100</v>
      </c>
    </row>
    <row r="5" spans="2:4" x14ac:dyDescent="0.15">
      <c r="B5" s="115" t="s">
        <v>101</v>
      </c>
      <c r="C5" s="118">
        <v>45201</v>
      </c>
      <c r="D5" s="115" t="s">
        <v>103</v>
      </c>
    </row>
    <row r="6" spans="2:4" x14ac:dyDescent="0.15">
      <c r="B6" s="115"/>
      <c r="C6" s="115"/>
      <c r="D6" s="115"/>
    </row>
    <row r="7" spans="2:4" x14ac:dyDescent="0.15">
      <c r="B7" s="115"/>
      <c r="C7" s="115"/>
      <c r="D7" s="115"/>
    </row>
    <row r="8" spans="2:4" x14ac:dyDescent="0.15">
      <c r="B8" s="115"/>
      <c r="C8" s="115"/>
      <c r="D8" s="115"/>
    </row>
    <row r="9" spans="2:4" x14ac:dyDescent="0.15">
      <c r="B9" s="116"/>
      <c r="C9" s="116"/>
      <c r="D9" s="116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注意事項・基本項目</vt:lpstr>
      <vt:lpstr>合計請求書</vt:lpstr>
      <vt:lpstr>請求明細書（工事別）№1～8</vt:lpstr>
      <vt:lpstr>請求明細書（工事別）№9～16</vt:lpstr>
      <vt:lpstr>請求明細書（工事別）№17～24</vt:lpstr>
      <vt:lpstr>改定履歴</vt:lpstr>
      <vt:lpstr>合計請求書!Print_Area</vt:lpstr>
      <vt:lpstr>'請求明細書（工事別）№1～8'!Print_Area</vt:lpstr>
      <vt:lpstr>'請求明細書（工事別）№17～24'!Print_Area</vt:lpstr>
      <vt:lpstr>'請求明細書（工事別）№9～16'!Print_Area</vt:lpstr>
      <vt:lpstr>注意事項・基本項目!Print_Area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</dc:creator>
  <cp:lastModifiedBy>h-nagatomo</cp:lastModifiedBy>
  <cp:lastPrinted>2023-10-02T07:31:14Z</cp:lastPrinted>
  <dcterms:created xsi:type="dcterms:W3CDTF">2009-06-04T00:10:56Z</dcterms:created>
  <dcterms:modified xsi:type="dcterms:W3CDTF">2023-10-03T01:27:36Z</dcterms:modified>
</cp:coreProperties>
</file>